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75" windowHeight="4905" tabRatio="431" activeTab="0"/>
  </bookViews>
  <sheets>
    <sheet name="Feuil1" sheetId="1" r:id="rId1"/>
  </sheets>
  <definedNames>
    <definedName name="_xlnm.Print_Area" localSheetId="0">'Feuil1'!$A$1:$F$320</definedName>
  </definedNames>
  <calcPr fullCalcOnLoad="1"/>
</workbook>
</file>

<file path=xl/sharedStrings.xml><?xml version="1.0" encoding="utf-8"?>
<sst xmlns="http://schemas.openxmlformats.org/spreadsheetml/2006/main" count="250" uniqueCount="137">
  <si>
    <t>ANNEE</t>
  </si>
  <si>
    <t xml:space="preserve">JOURNAL ASSOCIATION </t>
  </si>
  <si>
    <t>p 1</t>
  </si>
  <si>
    <t>DATE</t>
  </si>
  <si>
    <t>Compte</t>
  </si>
  <si>
    <t>DEBIT</t>
  </si>
  <si>
    <t>MONTANT</t>
  </si>
  <si>
    <t>CREDIT</t>
  </si>
  <si>
    <t>VERIFICATION INTERMEDIAIRE</t>
  </si>
  <si>
    <t>p 2</t>
  </si>
  <si>
    <t>report</t>
  </si>
  <si>
    <t>p 3</t>
  </si>
  <si>
    <t>p 4</t>
  </si>
  <si>
    <t>p 5</t>
  </si>
  <si>
    <t>p 6</t>
  </si>
  <si>
    <t>p 7</t>
  </si>
  <si>
    <t>p 8</t>
  </si>
  <si>
    <t>p 9</t>
  </si>
  <si>
    <t>p 10</t>
  </si>
  <si>
    <t>Charges constatées d'avance</t>
  </si>
  <si>
    <t>Produits constatés d'avance</t>
  </si>
  <si>
    <t>Caisse</t>
  </si>
  <si>
    <t>Fournitures Diverses</t>
  </si>
  <si>
    <t>Assurance association</t>
  </si>
  <si>
    <t>Frais Postaux/tel.</t>
  </si>
  <si>
    <t>Charges Exceptionnelles</t>
  </si>
  <si>
    <t>Produits Financiers</t>
  </si>
  <si>
    <t>Produits Exceptionnels</t>
  </si>
  <si>
    <t>Matériel informatique</t>
  </si>
  <si>
    <t>Les COMPTES de GESTION et de BILAN</t>
  </si>
  <si>
    <t>Dons</t>
  </si>
  <si>
    <t>Réserves</t>
  </si>
  <si>
    <t>Report à nouveau déficit</t>
  </si>
  <si>
    <t>Report à nouveau excédent</t>
  </si>
  <si>
    <t>Résultat de l'exercice excédent</t>
  </si>
  <si>
    <t>Résultat de l'exercice déficit</t>
  </si>
  <si>
    <t>Provisions</t>
  </si>
  <si>
    <t>Subventions d'investissement</t>
  </si>
  <si>
    <t>Europe</t>
  </si>
  <si>
    <t>Etat</t>
  </si>
  <si>
    <t>Région</t>
  </si>
  <si>
    <t>Département</t>
  </si>
  <si>
    <t>Commune</t>
  </si>
  <si>
    <t>FNDS</t>
  </si>
  <si>
    <t>DDJS</t>
  </si>
  <si>
    <t>Autres</t>
  </si>
  <si>
    <t>Emprunts</t>
  </si>
  <si>
    <t>Fournisseurs</t>
  </si>
  <si>
    <t>Adhérents</t>
  </si>
  <si>
    <t>512A</t>
  </si>
  <si>
    <t>512B</t>
  </si>
  <si>
    <t>Banque 1 Compte courant</t>
  </si>
  <si>
    <t>Banque 2 Compte rémunéré</t>
  </si>
  <si>
    <t>Chèques postaux</t>
  </si>
  <si>
    <t>Immobilisations</t>
  </si>
  <si>
    <t>Amortissements des immobilisations</t>
  </si>
  <si>
    <t>Terrains</t>
  </si>
  <si>
    <t>Constructions</t>
  </si>
  <si>
    <t>Matériel</t>
  </si>
  <si>
    <t>Outillage</t>
  </si>
  <si>
    <t>Agencements</t>
  </si>
  <si>
    <t>Matériel de transport</t>
  </si>
  <si>
    <t>Matériel de bureau</t>
  </si>
  <si>
    <t>Mobilier</t>
  </si>
  <si>
    <t>Actions</t>
  </si>
  <si>
    <t>Obligations</t>
  </si>
  <si>
    <t>prêts</t>
  </si>
  <si>
    <t>Stocks</t>
  </si>
  <si>
    <t>Amortissements constructions</t>
  </si>
  <si>
    <t>Amortissements matériel</t>
  </si>
  <si>
    <t>Amortissements outillage</t>
  </si>
  <si>
    <t>Amortissements agencements</t>
  </si>
  <si>
    <t>Amortissements matériel de transport</t>
  </si>
  <si>
    <t>Amortissements matériel de bureau</t>
  </si>
  <si>
    <t>Amortissements matériel informatique</t>
  </si>
  <si>
    <t>Amortissements mobilier</t>
  </si>
  <si>
    <t>stocks fournitures</t>
  </si>
  <si>
    <t>stocks achats principaux</t>
  </si>
  <si>
    <t>Achats équipements</t>
  </si>
  <si>
    <t>Achats licences</t>
  </si>
  <si>
    <t>Achats matériel</t>
  </si>
  <si>
    <t>Cotisations</t>
  </si>
  <si>
    <t>Locations</t>
  </si>
  <si>
    <t>Travaux, entretien et réparations</t>
  </si>
  <si>
    <t>Documentation</t>
  </si>
  <si>
    <t>Rémunération d'intermédiaire</t>
  </si>
  <si>
    <t>Publicité</t>
  </si>
  <si>
    <t>Transports collectifs</t>
  </si>
  <si>
    <t>Déplacements, missions et réceptions</t>
  </si>
  <si>
    <t>Impôts et taxes</t>
  </si>
  <si>
    <t>Manifestations sportives</t>
  </si>
  <si>
    <t>Manifestations extra-sportives</t>
  </si>
  <si>
    <t>Dotations aux Amortissements constructions</t>
  </si>
  <si>
    <t>Dotations aux Amortissements matériel</t>
  </si>
  <si>
    <t>Dotations aux Amortissements outillage</t>
  </si>
  <si>
    <t>Dotations aux Amortissements agencements</t>
  </si>
  <si>
    <t>Dotations aux Amortissements matériel de transport</t>
  </si>
  <si>
    <t>Dotations aux Amortissements matériel de bureau</t>
  </si>
  <si>
    <t>Dotations aux Amortissements matériel informatique</t>
  </si>
  <si>
    <t>Dotations aux Amortissements mobilier</t>
  </si>
  <si>
    <t>PRODUITS</t>
  </si>
  <si>
    <t>CHARGES</t>
  </si>
  <si>
    <t>PASSIF</t>
  </si>
  <si>
    <t>ACTIF</t>
  </si>
  <si>
    <t>Comptes de tiers</t>
  </si>
  <si>
    <t>Comptes financiers</t>
  </si>
  <si>
    <t>Locations de salles</t>
  </si>
  <si>
    <t>Locations de matériel</t>
  </si>
  <si>
    <t>Service rendus aux Membres</t>
  </si>
  <si>
    <t>Ventes équipements</t>
  </si>
  <si>
    <t>Ventes licences</t>
  </si>
  <si>
    <t>Ventes matériel</t>
  </si>
  <si>
    <t>Ventes aux Membres</t>
  </si>
  <si>
    <t>Subvention Europe</t>
  </si>
  <si>
    <t>Subvention Etat</t>
  </si>
  <si>
    <t>Subvention Région</t>
  </si>
  <si>
    <t>Subvention Département</t>
  </si>
  <si>
    <t>Subvention FNDS</t>
  </si>
  <si>
    <t>Subvention DDJS</t>
  </si>
  <si>
    <t>Subvention Commune</t>
  </si>
  <si>
    <t>Subvention Autres</t>
  </si>
  <si>
    <t>Achats de matières et fournitures</t>
  </si>
  <si>
    <t>Variation stock équipements</t>
  </si>
  <si>
    <t>Variation stock matériel</t>
  </si>
  <si>
    <t>Charges Financières</t>
  </si>
  <si>
    <t>Adhérents - usagers douteux</t>
  </si>
  <si>
    <t>Créances devenues irrécouvrables</t>
  </si>
  <si>
    <t xml:space="preserve">Rémunération nette </t>
  </si>
  <si>
    <t>Cotisations de Sécurité sociale patronales</t>
  </si>
  <si>
    <t>Cotisations de Sécurité sociale salariales</t>
  </si>
  <si>
    <t>Cotisations patronales retraite et prévoyance</t>
  </si>
  <si>
    <t>Cotisations patronales ASSEDIC</t>
  </si>
  <si>
    <t>non affecté</t>
  </si>
  <si>
    <t>Médecine du travail</t>
  </si>
  <si>
    <t>engagements à réaliser sur subventions attribuées</t>
  </si>
  <si>
    <t>report de subventions non utilisées exercices antérieurs</t>
  </si>
  <si>
    <t>Fonds dédiés sur subventions de fonctionnement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</si>
</sst>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8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gray125">
        <fgColor indexed="8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2" fontId="5" fillId="33" borderId="13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0" fontId="4" fillId="34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right"/>
    </xf>
    <xf numFmtId="2" fontId="4" fillId="33" borderId="20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right"/>
    </xf>
    <xf numFmtId="0" fontId="4" fillId="35" borderId="22" xfId="0" applyFont="1" applyFill="1" applyBorder="1" applyAlignment="1">
      <alignment/>
    </xf>
    <xf numFmtId="0" fontId="11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right"/>
    </xf>
    <xf numFmtId="2" fontId="4" fillId="35" borderId="20" xfId="0" applyNumberFormat="1" applyFont="1" applyFill="1" applyBorder="1" applyAlignment="1">
      <alignment horizontal="right"/>
    </xf>
    <xf numFmtId="2" fontId="4" fillId="35" borderId="21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0" borderId="28" xfId="0" applyFont="1" applyBorder="1" applyAlignment="1">
      <alignment horizontal="center"/>
    </xf>
    <xf numFmtId="14" fontId="7" fillId="37" borderId="29" xfId="0" applyNumberFormat="1" applyFont="1" applyFill="1" applyBorder="1" applyAlignment="1">
      <alignment horizontal="left"/>
    </xf>
    <xf numFmtId="14" fontId="5" fillId="0" borderId="30" xfId="0" applyNumberFormat="1" applyFont="1" applyBorder="1" applyAlignment="1">
      <alignment horizontal="left"/>
    </xf>
    <xf numFmtId="14" fontId="5" fillId="38" borderId="28" xfId="0" applyNumberFormat="1" applyFont="1" applyFill="1" applyBorder="1" applyAlignment="1">
      <alignment horizontal="left"/>
    </xf>
    <xf numFmtId="0" fontId="0" fillId="0" borderId="28" xfId="0" applyBorder="1" applyAlignment="1">
      <alignment/>
    </xf>
    <xf numFmtId="14" fontId="5" fillId="0" borderId="28" xfId="0" applyNumberFormat="1" applyFont="1" applyFill="1" applyBorder="1" applyAlignment="1">
      <alignment horizontal="left"/>
    </xf>
    <xf numFmtId="14" fontId="5" fillId="0" borderId="28" xfId="0" applyNumberFormat="1" applyFont="1" applyBorder="1" applyAlignment="1">
      <alignment horizontal="left"/>
    </xf>
    <xf numFmtId="14" fontId="4" fillId="33" borderId="28" xfId="0" applyNumberFormat="1" applyFont="1" applyFill="1" applyBorder="1" applyAlignment="1">
      <alignment horizontal="center" vertical="center"/>
    </xf>
    <xf numFmtId="14" fontId="5" fillId="39" borderId="29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left"/>
    </xf>
    <xf numFmtId="0" fontId="12" fillId="0" borderId="26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4" xfId="0" applyFont="1" applyBorder="1" applyAlignment="1">
      <alignment/>
    </xf>
    <xf numFmtId="0" fontId="0" fillId="40" borderId="0" xfId="0" applyFill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34" xfId="0" applyNumberFormat="1" applyFont="1" applyFill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showGridLines="0" tabSelected="1" zoomScale="75" zoomScaleNormal="75" zoomScalePageLayoutView="0" workbookViewId="0" topLeftCell="A1">
      <selection activeCell="E19" sqref="E19"/>
    </sheetView>
  </sheetViews>
  <sheetFormatPr defaultColWidth="11.421875" defaultRowHeight="18" customHeight="1"/>
  <cols>
    <col min="1" max="1" width="11.57421875" style="1" customWidth="1"/>
    <col min="2" max="2" width="9.7109375" style="13" customWidth="1"/>
    <col min="3" max="3" width="38.7109375" style="0" customWidth="1"/>
    <col min="4" max="4" width="17.7109375" style="0" customWidth="1"/>
    <col min="5" max="5" width="38.7109375" style="0" customWidth="1"/>
    <col min="6" max="6" width="17.7109375" style="0" customWidth="1"/>
  </cols>
  <sheetData>
    <row r="1" spans="1:13" ht="18" customHeight="1">
      <c r="A1" s="41" t="s">
        <v>0</v>
      </c>
      <c r="B1" s="9"/>
      <c r="C1" s="14"/>
      <c r="D1" s="3"/>
      <c r="E1" s="2"/>
      <c r="F1" s="31"/>
      <c r="H1" s="74" t="s">
        <v>29</v>
      </c>
      <c r="I1" s="75"/>
      <c r="J1" s="75"/>
      <c r="K1" s="75"/>
      <c r="L1" s="76"/>
      <c r="M1" s="53"/>
    </row>
    <row r="2" spans="1:13" ht="18" customHeight="1">
      <c r="A2" s="42"/>
      <c r="B2" s="10"/>
      <c r="C2" s="29" t="s">
        <v>1</v>
      </c>
      <c r="D2" s="5"/>
      <c r="E2" s="4"/>
      <c r="F2" s="32" t="s">
        <v>2</v>
      </c>
      <c r="H2" s="59"/>
      <c r="I2" s="60" t="s">
        <v>102</v>
      </c>
      <c r="J2" s="61"/>
      <c r="K2" s="61"/>
      <c r="L2" s="62"/>
      <c r="M2" s="53"/>
    </row>
    <row r="3" spans="1:13" ht="17.25" customHeight="1" thickBot="1">
      <c r="A3" s="43"/>
      <c r="B3" s="11"/>
      <c r="C3" s="15"/>
      <c r="D3" s="6"/>
      <c r="E3" s="6"/>
      <c r="F3" s="33"/>
      <c r="G3" s="71"/>
      <c r="H3" s="63">
        <v>101</v>
      </c>
      <c r="I3" s="61" t="s">
        <v>30</v>
      </c>
      <c r="J3" s="61"/>
      <c r="K3" s="61"/>
      <c r="L3" s="62"/>
      <c r="M3" s="53"/>
    </row>
    <row r="4" spans="1:13" ht="18" customHeight="1" thickBot="1">
      <c r="A4" s="44" t="s">
        <v>3</v>
      </c>
      <c r="B4" s="38" t="s">
        <v>4</v>
      </c>
      <c r="C4" s="38" t="s">
        <v>5</v>
      </c>
      <c r="D4" s="39" t="s">
        <v>6</v>
      </c>
      <c r="E4" s="38" t="s">
        <v>7</v>
      </c>
      <c r="F4" s="40" t="s">
        <v>6</v>
      </c>
      <c r="G4" s="71"/>
      <c r="H4" s="63">
        <v>106</v>
      </c>
      <c r="I4" s="61" t="s">
        <v>31</v>
      </c>
      <c r="J4" s="61"/>
      <c r="K4" s="61"/>
      <c r="L4" s="62"/>
      <c r="M4" s="53"/>
    </row>
    <row r="5" spans="1:13" ht="16.5" customHeight="1" thickBot="1">
      <c r="A5" s="45"/>
      <c r="B5" s="34"/>
      <c r="C5" s="35"/>
      <c r="D5" s="36"/>
      <c r="E5" s="35"/>
      <c r="F5" s="37"/>
      <c r="G5" s="71"/>
      <c r="H5" s="64">
        <v>110</v>
      </c>
      <c r="I5" s="54" t="s">
        <v>33</v>
      </c>
      <c r="J5" s="61"/>
      <c r="K5" s="61"/>
      <c r="L5" s="62"/>
      <c r="M5" s="53"/>
    </row>
    <row r="6" spans="1:13" ht="16.5" customHeight="1">
      <c r="A6" s="46"/>
      <c r="B6" s="12"/>
      <c r="C6" s="16">
        <f>IF(B6=0,"",VLOOKUP(B6,$H$3:$I$120,2,0))</f>
      </c>
      <c r="D6" s="20"/>
      <c r="E6" s="12"/>
      <c r="F6" s="17"/>
      <c r="G6" s="71"/>
      <c r="H6" s="64">
        <v>119</v>
      </c>
      <c r="I6" s="54" t="s">
        <v>32</v>
      </c>
      <c r="J6" s="61"/>
      <c r="K6" s="61"/>
      <c r="L6" s="62"/>
      <c r="M6" s="53"/>
    </row>
    <row r="7" spans="1:13" ht="16.5" customHeight="1" thickBot="1">
      <c r="A7" s="47"/>
      <c r="B7" s="7"/>
      <c r="C7" s="7"/>
      <c r="D7" s="21"/>
      <c r="E7" s="58">
        <f>IF(B7=0,"",VLOOKUP(B7,$H$3:$I$120,2,0))</f>
      </c>
      <c r="F7" s="18">
        <f>D6</f>
        <v>0</v>
      </c>
      <c r="G7" s="71"/>
      <c r="H7" s="64">
        <v>120</v>
      </c>
      <c r="I7" s="54" t="s">
        <v>34</v>
      </c>
      <c r="J7" s="61"/>
      <c r="K7" s="61"/>
      <c r="L7" s="62"/>
      <c r="M7" s="53"/>
    </row>
    <row r="8" spans="1:13" ht="16.5" customHeight="1">
      <c r="A8" s="46"/>
      <c r="B8" s="12"/>
      <c r="C8" s="16">
        <f>IF(B8=0,"",VLOOKUP(B8,$H$3:$I$120,2,0))</f>
      </c>
      <c r="D8" s="20"/>
      <c r="E8" s="12"/>
      <c r="F8" s="17"/>
      <c r="G8" s="71"/>
      <c r="H8" s="64">
        <v>129</v>
      </c>
      <c r="I8" s="54" t="s">
        <v>35</v>
      </c>
      <c r="J8" s="61"/>
      <c r="K8" s="61"/>
      <c r="L8" s="62"/>
      <c r="M8" s="53"/>
    </row>
    <row r="9" spans="1:13" ht="16.5" customHeight="1" thickBot="1">
      <c r="A9" s="48"/>
      <c r="B9" s="7"/>
      <c r="C9" s="7"/>
      <c r="D9" s="21"/>
      <c r="E9" s="58">
        <f>IF(B9=0,"",VLOOKUP(B9,$H$3:$I$120,2,0))</f>
      </c>
      <c r="F9" s="18">
        <f>D8</f>
        <v>0</v>
      </c>
      <c r="G9" s="71"/>
      <c r="H9" s="64"/>
      <c r="I9" s="55" t="s">
        <v>37</v>
      </c>
      <c r="J9" s="61"/>
      <c r="K9" s="61"/>
      <c r="L9" s="62"/>
      <c r="M9" s="53"/>
    </row>
    <row r="10" spans="1:13" ht="16.5" customHeight="1">
      <c r="A10" s="46"/>
      <c r="B10" s="28"/>
      <c r="C10" s="16">
        <f>IF(B10=0,"",VLOOKUP(B10,$H$3:$I$120,2,0))</f>
      </c>
      <c r="D10" s="20"/>
      <c r="E10" s="12"/>
      <c r="F10" s="17"/>
      <c r="G10" s="71"/>
      <c r="H10" s="64">
        <v>130</v>
      </c>
      <c r="I10" s="54" t="s">
        <v>38</v>
      </c>
      <c r="J10" s="61"/>
      <c r="K10" s="61"/>
      <c r="L10" s="62"/>
      <c r="M10" s="53"/>
    </row>
    <row r="11" spans="1:13" ht="16.5" customHeight="1" thickBot="1">
      <c r="A11" s="49"/>
      <c r="B11" s="26"/>
      <c r="C11" s="7"/>
      <c r="D11" s="21"/>
      <c r="E11" s="58">
        <f>IF(B11=0,"",VLOOKUP(B11,$H$3:$I$120,2,0))</f>
      </c>
      <c r="F11" s="18">
        <f>D10</f>
        <v>0</v>
      </c>
      <c r="G11" s="71"/>
      <c r="H11" s="64">
        <v>131</v>
      </c>
      <c r="I11" s="54" t="s">
        <v>39</v>
      </c>
      <c r="J11" s="61"/>
      <c r="K11" s="61"/>
      <c r="L11" s="62"/>
      <c r="M11" s="53"/>
    </row>
    <row r="12" spans="1:13" ht="16.5" customHeight="1">
      <c r="A12" s="46"/>
      <c r="B12" s="12"/>
      <c r="C12" s="16">
        <f>IF(B12=0,"",VLOOKUP(B12,$H$3:$I$120,2,0))</f>
      </c>
      <c r="D12" s="20"/>
      <c r="E12" s="12"/>
      <c r="F12" s="17"/>
      <c r="G12" s="71"/>
      <c r="H12" s="64">
        <v>132</v>
      </c>
      <c r="I12" s="54" t="s">
        <v>40</v>
      </c>
      <c r="J12" s="61"/>
      <c r="K12" s="61"/>
      <c r="L12" s="62"/>
      <c r="M12" s="53"/>
    </row>
    <row r="13" spans="1:13" ht="16.5" customHeight="1" thickBot="1">
      <c r="A13" s="50"/>
      <c r="B13" s="26"/>
      <c r="C13" s="7"/>
      <c r="D13" s="21"/>
      <c r="E13" s="58">
        <f>IF(B13=0,"",VLOOKUP(B13,$H$3:$I$120,2,0))</f>
      </c>
      <c r="F13" s="18">
        <f>D12</f>
        <v>0</v>
      </c>
      <c r="G13" s="71"/>
      <c r="H13" s="64">
        <v>133</v>
      </c>
      <c r="I13" s="54" t="s">
        <v>41</v>
      </c>
      <c r="J13" s="61"/>
      <c r="K13" s="61"/>
      <c r="L13" s="62"/>
      <c r="M13" s="53"/>
    </row>
    <row r="14" spans="1:13" ht="16.5" customHeight="1">
      <c r="A14" s="46"/>
      <c r="B14" s="12"/>
      <c r="C14" s="16">
        <f>IF(B14=0,"",VLOOKUP(B14,$H$3:$I$120,2,0))</f>
      </c>
      <c r="D14" s="20"/>
      <c r="E14" s="12"/>
      <c r="F14" s="17"/>
      <c r="G14" s="71"/>
      <c r="H14" s="64">
        <v>134</v>
      </c>
      <c r="I14" s="54" t="s">
        <v>42</v>
      </c>
      <c r="J14" s="61"/>
      <c r="K14" s="61"/>
      <c r="L14" s="62"/>
      <c r="M14" s="53"/>
    </row>
    <row r="15" spans="1:13" ht="16.5" customHeight="1" thickBot="1">
      <c r="A15" s="50"/>
      <c r="B15" s="26"/>
      <c r="C15" s="7"/>
      <c r="D15" s="21"/>
      <c r="E15" s="58">
        <f>IF(B15=0,"",VLOOKUP(B15,$H$3:$I$120,2,0))</f>
      </c>
      <c r="F15" s="18">
        <f>D14</f>
        <v>0</v>
      </c>
      <c r="G15" s="71"/>
      <c r="H15" s="64">
        <v>135</v>
      </c>
      <c r="I15" s="54" t="s">
        <v>43</v>
      </c>
      <c r="J15" s="61"/>
      <c r="K15" s="61"/>
      <c r="L15" s="62"/>
      <c r="M15" s="53"/>
    </row>
    <row r="16" spans="1:13" ht="16.5" customHeight="1">
      <c r="A16" s="46"/>
      <c r="B16" s="12"/>
      <c r="C16" s="16">
        <f>IF(B16=0,"",VLOOKUP(B16,$H$3:$I$120,2,0))</f>
      </c>
      <c r="D16" s="20"/>
      <c r="E16" s="12"/>
      <c r="F16" s="17"/>
      <c r="G16" s="71"/>
      <c r="H16" s="64">
        <v>136</v>
      </c>
      <c r="I16" s="54" t="s">
        <v>44</v>
      </c>
      <c r="J16" s="61"/>
      <c r="K16" s="61"/>
      <c r="L16" s="62"/>
      <c r="M16" s="53"/>
    </row>
    <row r="17" spans="1:13" ht="16.5" customHeight="1" thickBot="1">
      <c r="A17" s="50"/>
      <c r="B17" s="26"/>
      <c r="C17" s="7"/>
      <c r="D17" s="21"/>
      <c r="E17" s="58">
        <f>IF(B17=0,"",VLOOKUP(B17,$H$3:$I$120,2,0))</f>
      </c>
      <c r="F17" s="18">
        <f>D16</f>
        <v>0</v>
      </c>
      <c r="G17" s="71"/>
      <c r="H17" s="64">
        <v>137</v>
      </c>
      <c r="I17" s="54" t="s">
        <v>45</v>
      </c>
      <c r="J17" s="61"/>
      <c r="K17" s="61"/>
      <c r="L17" s="62"/>
      <c r="M17" s="53"/>
    </row>
    <row r="18" spans="1:13" ht="16.5" customHeight="1">
      <c r="A18" s="46"/>
      <c r="B18" s="28"/>
      <c r="C18" s="16">
        <f>IF(B18=0,"",VLOOKUP(B18,$H$3:$I$120,2,0))</f>
      </c>
      <c r="D18" s="20"/>
      <c r="E18" s="12"/>
      <c r="F18" s="8"/>
      <c r="G18" s="71"/>
      <c r="H18" s="64">
        <v>15</v>
      </c>
      <c r="I18" s="54" t="s">
        <v>36</v>
      </c>
      <c r="J18" s="61"/>
      <c r="K18" s="61"/>
      <c r="L18" s="62"/>
      <c r="M18" s="53"/>
    </row>
    <row r="19" spans="1:13" ht="16.5" customHeight="1" thickBot="1">
      <c r="A19" s="50"/>
      <c r="B19" s="7"/>
      <c r="C19" s="7"/>
      <c r="D19" s="21"/>
      <c r="E19" s="58">
        <f>IF(B19=0,"",VLOOKUP(B19,$H$3:$I$120,2,0))</f>
      </c>
      <c r="F19" s="18">
        <f>D18</f>
        <v>0</v>
      </c>
      <c r="G19" s="71"/>
      <c r="H19" s="64">
        <v>16</v>
      </c>
      <c r="I19" s="54" t="s">
        <v>46</v>
      </c>
      <c r="J19" s="61"/>
      <c r="K19" s="61"/>
      <c r="L19" s="62"/>
      <c r="M19" s="53"/>
    </row>
    <row r="20" spans="1:13" ht="16.5" customHeight="1">
      <c r="A20" s="46"/>
      <c r="B20" s="12"/>
      <c r="C20" s="16">
        <f>IF(B20=0,"",VLOOKUP(B20,$H$3:$I$120,2,0))</f>
      </c>
      <c r="D20" s="20"/>
      <c r="E20" s="12"/>
      <c r="F20" s="19"/>
      <c r="G20" s="71"/>
      <c r="H20" s="64">
        <v>194</v>
      </c>
      <c r="I20" s="72" t="s">
        <v>136</v>
      </c>
      <c r="J20" s="61"/>
      <c r="K20" s="61"/>
      <c r="L20" s="62"/>
      <c r="M20" s="53"/>
    </row>
    <row r="21" spans="1:13" ht="16.5" customHeight="1" thickBot="1">
      <c r="A21" s="50"/>
      <c r="B21" s="7"/>
      <c r="C21" s="7"/>
      <c r="D21" s="21"/>
      <c r="E21" s="58">
        <f>IF(B21=0,"",VLOOKUP(B21,$H$3:$I$120,2,0))</f>
      </c>
      <c r="F21" s="18">
        <f>D20</f>
        <v>0</v>
      </c>
      <c r="G21" s="71"/>
      <c r="H21" s="64"/>
      <c r="I21" s="56" t="s">
        <v>103</v>
      </c>
      <c r="J21" s="61"/>
      <c r="K21" s="61"/>
      <c r="L21" s="62"/>
      <c r="M21" s="53"/>
    </row>
    <row r="22" spans="1:13" ht="16.5" customHeight="1">
      <c r="A22" s="46"/>
      <c r="B22" s="12"/>
      <c r="C22" s="16">
        <f>IF(B22=0,"",VLOOKUP(B22,$H$3:$I$120,2,0))</f>
      </c>
      <c r="D22" s="20"/>
      <c r="E22" s="12"/>
      <c r="F22" s="8"/>
      <c r="G22" s="71"/>
      <c r="H22" s="64"/>
      <c r="I22" s="55" t="s">
        <v>54</v>
      </c>
      <c r="J22" s="61"/>
      <c r="K22" s="61"/>
      <c r="L22" s="62"/>
      <c r="M22" s="53"/>
    </row>
    <row r="23" spans="1:13" ht="16.5" customHeight="1" thickBot="1">
      <c r="A23" s="50"/>
      <c r="B23" s="7"/>
      <c r="C23" s="7"/>
      <c r="D23" s="21"/>
      <c r="E23" s="58">
        <f>IF(B23=0,"",VLOOKUP(B23,$H$3:$I$120,2,0))</f>
      </c>
      <c r="F23" s="18">
        <f>D22</f>
        <v>0</v>
      </c>
      <c r="G23" s="71"/>
      <c r="H23" s="64">
        <v>211</v>
      </c>
      <c r="I23" s="54" t="s">
        <v>56</v>
      </c>
      <c r="J23" s="61"/>
      <c r="K23" s="61"/>
      <c r="L23" s="62"/>
      <c r="M23" s="53"/>
    </row>
    <row r="24" spans="1:13" ht="16.5" customHeight="1">
      <c r="A24" s="46"/>
      <c r="B24" s="12"/>
      <c r="C24" s="16">
        <f>IF(B24=0,"",VLOOKUP(B24,$H$3:$I$120,2,0))</f>
      </c>
      <c r="D24" s="20"/>
      <c r="E24" s="12"/>
      <c r="F24" s="8"/>
      <c r="G24" s="71"/>
      <c r="H24" s="64">
        <v>213</v>
      </c>
      <c r="I24" s="54" t="s">
        <v>57</v>
      </c>
      <c r="J24" s="61"/>
      <c r="K24" s="61"/>
      <c r="L24" s="62"/>
      <c r="M24" s="53"/>
    </row>
    <row r="25" spans="1:13" ht="16.5" customHeight="1" thickBot="1">
      <c r="A25" s="50"/>
      <c r="B25" s="7"/>
      <c r="C25" s="7"/>
      <c r="D25" s="21"/>
      <c r="E25" s="58">
        <f>IF(B25=0,"",VLOOKUP(B25,$H$3:$I$120,2,0))</f>
      </c>
      <c r="F25" s="18">
        <f>D24</f>
        <v>0</v>
      </c>
      <c r="G25" s="71"/>
      <c r="H25" s="64">
        <v>2154</v>
      </c>
      <c r="I25" s="54" t="s">
        <v>58</v>
      </c>
      <c r="J25" s="61"/>
      <c r="K25" s="61"/>
      <c r="L25" s="62"/>
      <c r="M25" s="53"/>
    </row>
    <row r="26" spans="1:13" ht="16.5" customHeight="1">
      <c r="A26" s="46"/>
      <c r="B26" s="12"/>
      <c r="C26" s="16">
        <f>IF(B26=0,"",VLOOKUP(B26,$H$3:$I$120,2,0))</f>
      </c>
      <c r="D26" s="20"/>
      <c r="E26" s="12"/>
      <c r="F26" s="8"/>
      <c r="G26" s="71"/>
      <c r="H26" s="64">
        <v>2155</v>
      </c>
      <c r="I26" s="54" t="s">
        <v>59</v>
      </c>
      <c r="J26" s="61"/>
      <c r="K26" s="61"/>
      <c r="L26" s="62"/>
      <c r="M26" s="53"/>
    </row>
    <row r="27" spans="1:13" ht="16.5" customHeight="1" thickBot="1">
      <c r="A27" s="51"/>
      <c r="B27" s="7"/>
      <c r="C27" s="7"/>
      <c r="D27" s="21"/>
      <c r="E27" s="58">
        <f>IF(B27=0,"",VLOOKUP(B27,$H$3:$I$120,2,0))</f>
      </c>
      <c r="F27" s="18">
        <f>D26</f>
        <v>0</v>
      </c>
      <c r="G27" s="71"/>
      <c r="H27" s="64">
        <v>2157</v>
      </c>
      <c r="I27" s="54" t="s">
        <v>60</v>
      </c>
      <c r="J27" s="61"/>
      <c r="K27" s="61"/>
      <c r="L27" s="62"/>
      <c r="M27" s="53"/>
    </row>
    <row r="28" spans="1:13" ht="16.5" customHeight="1">
      <c r="A28" s="46"/>
      <c r="B28" s="12"/>
      <c r="C28" s="16">
        <f>IF(B28=0,"",VLOOKUP(B28,$H$3:$I$120,2,0))</f>
      </c>
      <c r="D28" s="20"/>
      <c r="E28" s="12"/>
      <c r="F28" s="8"/>
      <c r="G28" s="71"/>
      <c r="H28" s="64">
        <v>2181</v>
      </c>
      <c r="I28" s="54" t="s">
        <v>61</v>
      </c>
      <c r="J28" s="61"/>
      <c r="K28" s="61"/>
      <c r="L28" s="62"/>
      <c r="M28" s="53"/>
    </row>
    <row r="29" spans="1:13" ht="16.5" customHeight="1" thickBot="1">
      <c r="A29" s="49"/>
      <c r="B29" s="7"/>
      <c r="C29" s="7"/>
      <c r="D29" s="21"/>
      <c r="E29" s="58">
        <f>IF(B29=0,"",VLOOKUP(B29,$H$3:$I$120,2,0))</f>
      </c>
      <c r="F29" s="18">
        <f>D28</f>
        <v>0</v>
      </c>
      <c r="G29" s="71"/>
      <c r="H29" s="64">
        <v>2182</v>
      </c>
      <c r="I29" s="54" t="s">
        <v>62</v>
      </c>
      <c r="J29" s="61"/>
      <c r="K29" s="61"/>
      <c r="L29" s="62"/>
      <c r="M29" s="53"/>
    </row>
    <row r="30" spans="1:13" ht="16.5" customHeight="1">
      <c r="A30" s="46"/>
      <c r="B30" s="12"/>
      <c r="C30" s="16">
        <f>IF(B30=0,"",VLOOKUP(B30,$H$3:$I$120,2,0))</f>
      </c>
      <c r="D30" s="20"/>
      <c r="E30" s="12"/>
      <c r="F30" s="17"/>
      <c r="G30" s="71"/>
      <c r="H30" s="64">
        <v>2183</v>
      </c>
      <c r="I30" s="54" t="s">
        <v>28</v>
      </c>
      <c r="J30" s="61"/>
      <c r="K30" s="61"/>
      <c r="L30" s="62"/>
      <c r="M30" s="53"/>
    </row>
    <row r="31" spans="1:13" ht="16.5" customHeight="1" thickBot="1">
      <c r="A31" s="50"/>
      <c r="B31" s="7"/>
      <c r="C31" s="7"/>
      <c r="D31" s="21"/>
      <c r="E31" s="58">
        <f>IF(B31=0,"",VLOOKUP(B31,$H$3:$I$120,2,0))</f>
      </c>
      <c r="F31" s="18">
        <f>D30</f>
        <v>0</v>
      </c>
      <c r="G31" s="71"/>
      <c r="H31" s="64">
        <v>2184</v>
      </c>
      <c r="I31" s="54" t="s">
        <v>63</v>
      </c>
      <c r="J31" s="61"/>
      <c r="K31" s="61"/>
      <c r="L31" s="62"/>
      <c r="M31" s="53"/>
    </row>
    <row r="32" spans="1:13" ht="16.5" customHeight="1" thickBot="1">
      <c r="A32" s="52"/>
      <c r="B32" s="25"/>
      <c r="C32" s="30" t="s">
        <v>8</v>
      </c>
      <c r="D32" s="24">
        <f>SUM(D6:D31)</f>
        <v>0</v>
      </c>
      <c r="E32" s="30" t="s">
        <v>8</v>
      </c>
      <c r="F32" s="27">
        <f>SUM(F6:F31)</f>
        <v>0</v>
      </c>
      <c r="G32" s="71"/>
      <c r="H32" s="64">
        <v>261</v>
      </c>
      <c r="I32" s="54" t="s">
        <v>64</v>
      </c>
      <c r="J32" s="61"/>
      <c r="K32" s="61"/>
      <c r="L32" s="62"/>
      <c r="M32" s="53"/>
    </row>
    <row r="33" spans="1:13" ht="18" customHeight="1">
      <c r="A33" s="41" t="s">
        <v>0</v>
      </c>
      <c r="B33" s="9"/>
      <c r="C33" s="14"/>
      <c r="D33" s="3"/>
      <c r="E33" s="2"/>
      <c r="F33" s="31"/>
      <c r="G33" s="71"/>
      <c r="H33" s="64">
        <v>262</v>
      </c>
      <c r="I33" s="54" t="s">
        <v>65</v>
      </c>
      <c r="J33" s="61"/>
      <c r="K33" s="61"/>
      <c r="L33" s="62"/>
      <c r="M33" s="53"/>
    </row>
    <row r="34" spans="1:13" ht="18" customHeight="1">
      <c r="A34" s="42"/>
      <c r="B34" s="10"/>
      <c r="C34" s="29" t="s">
        <v>1</v>
      </c>
      <c r="D34" s="5"/>
      <c r="E34" s="4"/>
      <c r="F34" s="32" t="s">
        <v>9</v>
      </c>
      <c r="G34" s="71"/>
      <c r="H34" s="64">
        <v>263</v>
      </c>
      <c r="I34" s="54" t="s">
        <v>66</v>
      </c>
      <c r="J34" s="61"/>
      <c r="K34" s="61"/>
      <c r="L34" s="62"/>
      <c r="M34" s="53"/>
    </row>
    <row r="35" spans="1:13" ht="17.25" customHeight="1" thickBot="1">
      <c r="A35" s="43"/>
      <c r="B35" s="11"/>
      <c r="C35" s="15"/>
      <c r="D35" s="6"/>
      <c r="E35" s="6"/>
      <c r="F35" s="33"/>
      <c r="G35" s="71"/>
      <c r="H35" s="64"/>
      <c r="I35" s="55" t="s">
        <v>55</v>
      </c>
      <c r="J35" s="61"/>
      <c r="K35" s="61"/>
      <c r="L35" s="62"/>
      <c r="M35" s="53"/>
    </row>
    <row r="36" spans="1:13" ht="18" customHeight="1" thickBot="1">
      <c r="A36" s="44" t="s">
        <v>3</v>
      </c>
      <c r="B36" s="38" t="s">
        <v>4</v>
      </c>
      <c r="C36" s="38" t="s">
        <v>5</v>
      </c>
      <c r="D36" s="39" t="s">
        <v>6</v>
      </c>
      <c r="E36" s="38" t="s">
        <v>7</v>
      </c>
      <c r="F36" s="40" t="s">
        <v>6</v>
      </c>
      <c r="G36" s="71"/>
      <c r="H36" s="64">
        <v>2813</v>
      </c>
      <c r="I36" s="54" t="s">
        <v>68</v>
      </c>
      <c r="J36" s="61"/>
      <c r="K36" s="61"/>
      <c r="L36" s="62"/>
      <c r="M36" s="53"/>
    </row>
    <row r="37" spans="1:13" ht="16.5" customHeight="1" thickBot="1">
      <c r="A37" s="45"/>
      <c r="B37" s="22"/>
      <c r="C37" s="23" t="s">
        <v>10</v>
      </c>
      <c r="D37" s="24">
        <f>D32</f>
        <v>0</v>
      </c>
      <c r="E37" s="23" t="s">
        <v>10</v>
      </c>
      <c r="F37" s="27">
        <f>F32</f>
        <v>0</v>
      </c>
      <c r="G37" s="71"/>
      <c r="H37" s="64">
        <v>28154</v>
      </c>
      <c r="I37" s="54" t="s">
        <v>69</v>
      </c>
      <c r="J37" s="61"/>
      <c r="K37" s="61"/>
      <c r="L37" s="62"/>
      <c r="M37" s="53"/>
    </row>
    <row r="38" spans="1:13" ht="16.5" customHeight="1">
      <c r="A38" s="46"/>
      <c r="B38" s="12"/>
      <c r="C38" s="16">
        <f>IF(B38=0,"",VLOOKUP(B38,$H$3:$I$120,2,0))</f>
      </c>
      <c r="D38" s="20"/>
      <c r="E38" s="12"/>
      <c r="F38" s="17"/>
      <c r="G38" s="71"/>
      <c r="H38" s="64">
        <v>28155</v>
      </c>
      <c r="I38" s="54" t="s">
        <v>70</v>
      </c>
      <c r="J38" s="61"/>
      <c r="K38" s="61"/>
      <c r="L38" s="62"/>
      <c r="M38" s="53"/>
    </row>
    <row r="39" spans="1:13" ht="16.5" customHeight="1" thickBot="1">
      <c r="A39" s="47"/>
      <c r="B39" s="7"/>
      <c r="C39" s="7"/>
      <c r="D39" s="21"/>
      <c r="E39" s="58">
        <f>IF(B39=0,"",VLOOKUP(B39,$H$3:$I$120,2,0))</f>
      </c>
      <c r="F39" s="18">
        <f>D38</f>
        <v>0</v>
      </c>
      <c r="G39" s="71"/>
      <c r="H39" s="64">
        <v>28157</v>
      </c>
      <c r="I39" s="54" t="s">
        <v>71</v>
      </c>
      <c r="J39" s="61"/>
      <c r="K39" s="61"/>
      <c r="L39" s="62"/>
      <c r="M39" s="53"/>
    </row>
    <row r="40" spans="1:13" ht="16.5" customHeight="1">
      <c r="A40" s="46"/>
      <c r="B40" s="12"/>
      <c r="C40" s="16">
        <f>IF(B40=0,"",VLOOKUP(B40,$H$3:$I$120,2,0))</f>
      </c>
      <c r="D40" s="20"/>
      <c r="E40" s="12"/>
      <c r="F40" s="17"/>
      <c r="G40" s="71"/>
      <c r="H40" s="64">
        <v>28181</v>
      </c>
      <c r="I40" s="54" t="s">
        <v>72</v>
      </c>
      <c r="J40" s="61"/>
      <c r="K40" s="61"/>
      <c r="L40" s="62"/>
      <c r="M40" s="53"/>
    </row>
    <row r="41" spans="1:13" ht="16.5" customHeight="1" thickBot="1">
      <c r="A41" s="48"/>
      <c r="B41" s="7"/>
      <c r="C41" s="7"/>
      <c r="D41" s="21"/>
      <c r="E41" s="58">
        <f>IF(B41=0,"",VLOOKUP(B41,$H$3:$I$120,2,0))</f>
      </c>
      <c r="F41" s="18">
        <f>D40</f>
        <v>0</v>
      </c>
      <c r="G41" s="71"/>
      <c r="H41" s="64">
        <v>28182</v>
      </c>
      <c r="I41" s="54" t="s">
        <v>73</v>
      </c>
      <c r="J41" s="61"/>
      <c r="K41" s="61"/>
      <c r="L41" s="62"/>
      <c r="M41" s="53"/>
    </row>
    <row r="42" spans="1:13" ht="16.5" customHeight="1">
      <c r="A42" s="46"/>
      <c r="B42" s="28"/>
      <c r="C42" s="16">
        <f>IF(B42=0,"",VLOOKUP(B42,$H$3:$I$120,2,0))</f>
      </c>
      <c r="D42" s="20"/>
      <c r="E42" s="12"/>
      <c r="F42" s="17"/>
      <c r="G42" s="71"/>
      <c r="H42" s="64">
        <v>28183</v>
      </c>
      <c r="I42" s="54" t="s">
        <v>74</v>
      </c>
      <c r="J42" s="61"/>
      <c r="K42" s="61"/>
      <c r="L42" s="62"/>
      <c r="M42" s="53"/>
    </row>
    <row r="43" spans="1:13" ht="16.5" customHeight="1" thickBot="1">
      <c r="A43" s="49"/>
      <c r="B43" s="26"/>
      <c r="C43" s="7"/>
      <c r="D43" s="21"/>
      <c r="E43" s="58">
        <f>IF(B43=0,"",VLOOKUP(B43,$H$3:$I$120,2,0))</f>
      </c>
      <c r="F43" s="18">
        <f>D42</f>
        <v>0</v>
      </c>
      <c r="G43" s="71"/>
      <c r="H43" s="64">
        <v>28184</v>
      </c>
      <c r="I43" s="54" t="s">
        <v>75</v>
      </c>
      <c r="J43" s="61"/>
      <c r="K43" s="61"/>
      <c r="L43" s="62"/>
      <c r="M43" s="53"/>
    </row>
    <row r="44" spans="1:13" ht="16.5" customHeight="1">
      <c r="A44" s="46"/>
      <c r="B44" s="12"/>
      <c r="C44" s="16">
        <f>IF(B44=0,"",VLOOKUP(B44,$H$3:$I$120,2,0))</f>
      </c>
      <c r="D44" s="20"/>
      <c r="E44" s="12"/>
      <c r="F44" s="17"/>
      <c r="G44" s="71"/>
      <c r="H44" s="64"/>
      <c r="I44" s="55" t="s">
        <v>67</v>
      </c>
      <c r="J44" s="61"/>
      <c r="K44" s="61"/>
      <c r="L44" s="62"/>
      <c r="M44" s="53"/>
    </row>
    <row r="45" spans="1:13" ht="16.5" customHeight="1" thickBot="1">
      <c r="A45" s="50"/>
      <c r="B45" s="26"/>
      <c r="C45" s="7"/>
      <c r="D45" s="21"/>
      <c r="E45" s="58">
        <f>IF(B45=0,"",VLOOKUP(B45,$H$3:$I$120,2,0))</f>
      </c>
      <c r="F45" s="18">
        <f>D44</f>
        <v>0</v>
      </c>
      <c r="G45" s="71"/>
      <c r="H45" s="64">
        <v>32</v>
      </c>
      <c r="I45" s="54" t="s">
        <v>76</v>
      </c>
      <c r="J45" s="61"/>
      <c r="K45" s="61"/>
      <c r="L45" s="62"/>
      <c r="M45" s="53"/>
    </row>
    <row r="46" spans="1:13" ht="16.5" customHeight="1">
      <c r="A46" s="46"/>
      <c r="B46" s="12"/>
      <c r="C46" s="16">
        <f>IF(B46=0,"",VLOOKUP(B46,$H$3:$I$120,2,0))</f>
      </c>
      <c r="D46" s="20"/>
      <c r="E46" s="12"/>
      <c r="F46" s="17"/>
      <c r="G46" s="71"/>
      <c r="H46" s="64">
        <v>37</v>
      </c>
      <c r="I46" s="54" t="s">
        <v>77</v>
      </c>
      <c r="J46" s="61"/>
      <c r="K46" s="61"/>
      <c r="L46" s="62"/>
      <c r="M46" s="53"/>
    </row>
    <row r="47" spans="1:13" ht="16.5" customHeight="1" thickBot="1">
      <c r="A47" s="50"/>
      <c r="B47" s="26"/>
      <c r="C47" s="7"/>
      <c r="D47" s="21"/>
      <c r="E47" s="58">
        <f>IF(B47=0,"",VLOOKUP(B47,$H$3:$I$120,2,0))</f>
      </c>
      <c r="F47" s="18">
        <f>D46</f>
        <v>0</v>
      </c>
      <c r="G47" s="71"/>
      <c r="H47" s="64"/>
      <c r="I47" s="55" t="s">
        <v>104</v>
      </c>
      <c r="J47" s="61"/>
      <c r="K47" s="61"/>
      <c r="L47" s="62"/>
      <c r="M47" s="53"/>
    </row>
    <row r="48" spans="1:13" ht="16.5" customHeight="1">
      <c r="A48" s="46"/>
      <c r="B48" s="12"/>
      <c r="C48" s="16">
        <f>IF(B48=0,"",VLOOKUP(B48,$H$3:$I$120,2,0))</f>
      </c>
      <c r="D48" s="20"/>
      <c r="E48" s="12"/>
      <c r="F48" s="17"/>
      <c r="G48" s="71"/>
      <c r="H48" s="64">
        <v>400</v>
      </c>
      <c r="I48" s="54" t="s">
        <v>47</v>
      </c>
      <c r="J48" s="61"/>
      <c r="K48" s="61"/>
      <c r="L48" s="62"/>
      <c r="M48" s="53"/>
    </row>
    <row r="49" spans="1:13" ht="16.5" customHeight="1" thickBot="1">
      <c r="A49" s="50"/>
      <c r="B49" s="26"/>
      <c r="C49" s="7"/>
      <c r="D49" s="21"/>
      <c r="E49" s="58">
        <f>IF(B49=0,"",VLOOKUP(B49,$H$3:$I$120,2,0))</f>
      </c>
      <c r="F49" s="18">
        <f>D48</f>
        <v>0</v>
      </c>
      <c r="G49" s="71"/>
      <c r="H49" s="64">
        <v>410</v>
      </c>
      <c r="I49" s="54" t="s">
        <v>48</v>
      </c>
      <c r="J49" s="61"/>
      <c r="K49" s="61"/>
      <c r="L49" s="62"/>
      <c r="M49" s="53"/>
    </row>
    <row r="50" spans="1:13" ht="16.5" customHeight="1">
      <c r="A50" s="46"/>
      <c r="B50" s="28"/>
      <c r="C50" s="16">
        <f>IF(B50=0,"",VLOOKUP(B50,$H$3:$I$120,2,0))</f>
      </c>
      <c r="D50" s="20"/>
      <c r="E50" s="12"/>
      <c r="F50" s="8"/>
      <c r="G50" s="71"/>
      <c r="H50" s="64">
        <v>416</v>
      </c>
      <c r="I50" s="54" t="s">
        <v>125</v>
      </c>
      <c r="J50" s="61"/>
      <c r="K50" s="61"/>
      <c r="L50" s="62"/>
      <c r="M50" s="53"/>
    </row>
    <row r="51" spans="1:13" ht="16.5" customHeight="1" thickBot="1">
      <c r="A51" s="50"/>
      <c r="B51" s="7"/>
      <c r="C51" s="7"/>
      <c r="D51" s="21"/>
      <c r="E51" s="58">
        <f>IF(B51=0,"",VLOOKUP(B51,$H$3:$I$120,2,0))</f>
      </c>
      <c r="F51" s="18">
        <f>D50</f>
        <v>0</v>
      </c>
      <c r="G51" s="71"/>
      <c r="H51" s="64">
        <v>486</v>
      </c>
      <c r="I51" s="54" t="s">
        <v>19</v>
      </c>
      <c r="J51" s="61"/>
      <c r="K51" s="61"/>
      <c r="L51" s="62"/>
      <c r="M51" s="53"/>
    </row>
    <row r="52" spans="1:13" ht="16.5" customHeight="1">
      <c r="A52" s="46"/>
      <c r="B52" s="12"/>
      <c r="C52" s="16">
        <f>IF(B52=0,"",VLOOKUP(B52,$H$3:$I$120,2,0))</f>
      </c>
      <c r="D52" s="20"/>
      <c r="E52" s="12"/>
      <c r="F52" s="19"/>
      <c r="G52" s="71"/>
      <c r="H52" s="63">
        <v>487</v>
      </c>
      <c r="I52" s="61" t="s">
        <v>20</v>
      </c>
      <c r="J52" s="61"/>
      <c r="K52" s="61"/>
      <c r="L52" s="62"/>
      <c r="M52" s="53"/>
    </row>
    <row r="53" spans="1:13" ht="16.5" customHeight="1" thickBot="1">
      <c r="A53" s="50"/>
      <c r="B53" s="7"/>
      <c r="C53" s="7"/>
      <c r="D53" s="21"/>
      <c r="E53" s="58">
        <f>IF(B53=0,"",VLOOKUP(B53,$H$3:$I$120,2,0))</f>
      </c>
      <c r="F53" s="18">
        <f>D52</f>
        <v>0</v>
      </c>
      <c r="G53" s="71"/>
      <c r="H53" s="63"/>
      <c r="I53" s="65" t="s">
        <v>105</v>
      </c>
      <c r="J53" s="61"/>
      <c r="K53" s="61"/>
      <c r="L53" s="62"/>
      <c r="M53" s="53"/>
    </row>
    <row r="54" spans="1:13" ht="16.5" customHeight="1">
      <c r="A54" s="46"/>
      <c r="B54" s="12"/>
      <c r="C54" s="16">
        <f>IF(B54=0,"",VLOOKUP(B54,$H$3:$I$120,2,0))</f>
      </c>
      <c r="D54" s="20"/>
      <c r="E54" s="12"/>
      <c r="F54" s="8"/>
      <c r="G54" s="71"/>
      <c r="H54" s="66" t="s">
        <v>49</v>
      </c>
      <c r="I54" s="61" t="s">
        <v>51</v>
      </c>
      <c r="J54" s="61"/>
      <c r="K54" s="61"/>
      <c r="L54" s="62"/>
      <c r="M54" s="53"/>
    </row>
    <row r="55" spans="1:13" ht="16.5" customHeight="1" thickBot="1">
      <c r="A55" s="50"/>
      <c r="B55" s="7"/>
      <c r="C55" s="7"/>
      <c r="D55" s="21"/>
      <c r="E55" s="58">
        <f>IF(B55=0,"",VLOOKUP(B55,$H$3:$I$120,2,0))</f>
      </c>
      <c r="F55" s="18">
        <f>D54</f>
        <v>0</v>
      </c>
      <c r="G55" s="71"/>
      <c r="H55" s="66" t="s">
        <v>50</v>
      </c>
      <c r="I55" s="61" t="s">
        <v>52</v>
      </c>
      <c r="J55" s="61"/>
      <c r="K55" s="61"/>
      <c r="L55" s="62"/>
      <c r="M55" s="53"/>
    </row>
    <row r="56" spans="1:13" ht="16.5" customHeight="1">
      <c r="A56" s="46"/>
      <c r="B56" s="12"/>
      <c r="C56" s="16">
        <f>IF(B56=0,"",VLOOKUP(B56,$H$3:$I$120,2,0))</f>
      </c>
      <c r="D56" s="20"/>
      <c r="E56" s="12"/>
      <c r="F56" s="8"/>
      <c r="G56" s="71"/>
      <c r="H56" s="66">
        <v>514</v>
      </c>
      <c r="I56" s="61" t="s">
        <v>53</v>
      </c>
      <c r="J56" s="61"/>
      <c r="K56" s="61"/>
      <c r="L56" s="62"/>
      <c r="M56" s="53"/>
    </row>
    <row r="57" spans="1:13" ht="16.5" customHeight="1" thickBot="1">
      <c r="A57" s="50"/>
      <c r="B57" s="7"/>
      <c r="C57" s="7"/>
      <c r="D57" s="21"/>
      <c r="E57" s="58">
        <f>IF(B57=0,"",VLOOKUP(B57,$H$3:$I$120,2,0))</f>
      </c>
      <c r="F57" s="18">
        <f>D56</f>
        <v>0</v>
      </c>
      <c r="G57" s="71"/>
      <c r="H57" s="64">
        <v>530</v>
      </c>
      <c r="I57" s="54" t="s">
        <v>21</v>
      </c>
      <c r="J57" s="61"/>
      <c r="K57" s="61"/>
      <c r="L57" s="62"/>
      <c r="M57" s="53"/>
    </row>
    <row r="58" spans="1:13" ht="16.5" customHeight="1">
      <c r="A58" s="46"/>
      <c r="B58" s="12"/>
      <c r="C58" s="16">
        <f>IF(B58=0,"",VLOOKUP(B58,$H$3:$I$120,2,0))</f>
      </c>
      <c r="D58" s="20"/>
      <c r="E58" s="12"/>
      <c r="F58" s="8"/>
      <c r="G58" s="71"/>
      <c r="H58" s="64"/>
      <c r="I58" s="56" t="s">
        <v>101</v>
      </c>
      <c r="J58" s="61"/>
      <c r="K58" s="61"/>
      <c r="L58" s="62"/>
      <c r="M58" s="53"/>
    </row>
    <row r="59" spans="1:13" ht="16.5" customHeight="1" thickBot="1">
      <c r="A59" s="51"/>
      <c r="B59" s="7"/>
      <c r="C59" s="7"/>
      <c r="D59" s="21"/>
      <c r="E59" s="58">
        <f>IF(B59=0,"",VLOOKUP(B59,$H$3:$I$120,2,0))</f>
      </c>
      <c r="F59" s="18">
        <f>D58</f>
        <v>0</v>
      </c>
      <c r="G59" s="71"/>
      <c r="H59" s="63">
        <v>602</v>
      </c>
      <c r="I59" s="54" t="s">
        <v>22</v>
      </c>
      <c r="J59" s="61"/>
      <c r="K59" s="61"/>
      <c r="L59" s="62"/>
      <c r="M59" s="53"/>
    </row>
    <row r="60" spans="1:13" ht="16.5" customHeight="1">
      <c r="A60" s="46"/>
      <c r="B60" s="12"/>
      <c r="C60" s="16">
        <f>IF(B60=0,"",VLOOKUP(B60,$H$3:$I$120,2,0))</f>
      </c>
      <c r="D60" s="20"/>
      <c r="E60" s="12"/>
      <c r="F60" s="8"/>
      <c r="G60" s="71"/>
      <c r="H60" s="63">
        <v>606</v>
      </c>
      <c r="I60" s="54" t="s">
        <v>121</v>
      </c>
      <c r="J60" s="61"/>
      <c r="K60" s="61"/>
      <c r="L60" s="62"/>
      <c r="M60" s="53"/>
    </row>
    <row r="61" spans="1:13" ht="16.5" customHeight="1" thickBot="1">
      <c r="A61" s="49"/>
      <c r="B61" s="7"/>
      <c r="C61" s="7"/>
      <c r="D61" s="21"/>
      <c r="E61" s="58">
        <f>IF(B61=0,"",VLOOKUP(B61,$H$3:$I$120,2,0))</f>
      </c>
      <c r="F61" s="18">
        <f>D60</f>
        <v>0</v>
      </c>
      <c r="G61" s="71"/>
      <c r="H61" s="63">
        <v>6071</v>
      </c>
      <c r="I61" s="54" t="s">
        <v>78</v>
      </c>
      <c r="J61" s="61"/>
      <c r="K61" s="61"/>
      <c r="L61" s="62"/>
      <c r="M61" s="53"/>
    </row>
    <row r="62" spans="1:13" ht="16.5" customHeight="1">
      <c r="A62" s="46"/>
      <c r="B62" s="12"/>
      <c r="C62" s="16">
        <f>IF(B62=0,"",VLOOKUP(B62,$H$3:$I$120,2,0))</f>
      </c>
      <c r="D62" s="20"/>
      <c r="E62" s="12"/>
      <c r="F62" s="17"/>
      <c r="G62" s="71"/>
      <c r="H62" s="63">
        <v>60371</v>
      </c>
      <c r="I62" s="54" t="s">
        <v>122</v>
      </c>
      <c r="J62" s="61"/>
      <c r="K62" s="61"/>
      <c r="L62" s="62"/>
      <c r="M62" s="53"/>
    </row>
    <row r="63" spans="1:13" ht="16.5" customHeight="1" thickBot="1">
      <c r="A63" s="50"/>
      <c r="B63" s="7"/>
      <c r="C63" s="7"/>
      <c r="D63" s="21"/>
      <c r="E63" s="58">
        <f>IF(B63=0,"",VLOOKUP(B63,$H$3:$I$120,2,0))</f>
      </c>
      <c r="F63" s="18">
        <f>D62</f>
        <v>0</v>
      </c>
      <c r="G63" s="71"/>
      <c r="H63" s="63">
        <v>6072</v>
      </c>
      <c r="I63" s="54" t="s">
        <v>79</v>
      </c>
      <c r="J63" s="61"/>
      <c r="K63" s="61"/>
      <c r="L63" s="62"/>
      <c r="M63" s="53"/>
    </row>
    <row r="64" spans="1:13" ht="16.5" customHeight="1" thickBot="1">
      <c r="A64" s="52"/>
      <c r="B64" s="25"/>
      <c r="C64" s="30" t="s">
        <v>8</v>
      </c>
      <c r="D64" s="24">
        <f>SUM(D37:D63)</f>
        <v>0</v>
      </c>
      <c r="E64" s="30" t="s">
        <v>8</v>
      </c>
      <c r="F64" s="27">
        <f>SUM(F37:F63)</f>
        <v>0</v>
      </c>
      <c r="G64" s="71"/>
      <c r="H64" s="63">
        <v>6073</v>
      </c>
      <c r="I64" s="54" t="s">
        <v>80</v>
      </c>
      <c r="J64" s="61"/>
      <c r="K64" s="61"/>
      <c r="L64" s="62"/>
      <c r="M64" s="53"/>
    </row>
    <row r="65" spans="1:13" ht="18" customHeight="1">
      <c r="A65" s="41" t="s">
        <v>0</v>
      </c>
      <c r="B65" s="9"/>
      <c r="C65" s="14"/>
      <c r="D65" s="3"/>
      <c r="E65" s="2"/>
      <c r="F65" s="31"/>
      <c r="G65" s="71"/>
      <c r="H65" s="63">
        <v>60373</v>
      </c>
      <c r="I65" s="54" t="s">
        <v>123</v>
      </c>
      <c r="J65" s="61"/>
      <c r="K65" s="61"/>
      <c r="L65" s="62"/>
      <c r="M65" s="53"/>
    </row>
    <row r="66" spans="1:13" ht="18" customHeight="1">
      <c r="A66" s="42"/>
      <c r="B66" s="10"/>
      <c r="C66" s="29" t="s">
        <v>1</v>
      </c>
      <c r="D66" s="5"/>
      <c r="E66" s="4"/>
      <c r="F66" s="32" t="s">
        <v>11</v>
      </c>
      <c r="G66" s="71"/>
      <c r="H66" s="63">
        <v>611</v>
      </c>
      <c r="I66" s="54" t="s">
        <v>81</v>
      </c>
      <c r="J66" s="61"/>
      <c r="K66" s="61"/>
      <c r="L66" s="62"/>
      <c r="M66" s="53"/>
    </row>
    <row r="67" spans="1:13" ht="17.25" customHeight="1" thickBot="1">
      <c r="A67" s="43"/>
      <c r="B67" s="11"/>
      <c r="C67" s="15"/>
      <c r="D67" s="6"/>
      <c r="E67" s="6"/>
      <c r="F67" s="33"/>
      <c r="G67" s="71"/>
      <c r="H67" s="63">
        <v>613</v>
      </c>
      <c r="I67" s="57" t="s">
        <v>82</v>
      </c>
      <c r="J67" s="61"/>
      <c r="K67" s="61"/>
      <c r="L67" s="62"/>
      <c r="M67" s="53"/>
    </row>
    <row r="68" spans="1:13" ht="18" customHeight="1" thickBot="1">
      <c r="A68" s="44" t="s">
        <v>3</v>
      </c>
      <c r="B68" s="38" t="s">
        <v>4</v>
      </c>
      <c r="C68" s="38" t="s">
        <v>5</v>
      </c>
      <c r="D68" s="39" t="s">
        <v>6</v>
      </c>
      <c r="E68" s="38" t="s">
        <v>7</v>
      </c>
      <c r="F68" s="40" t="s">
        <v>6</v>
      </c>
      <c r="G68" s="71"/>
      <c r="H68" s="63">
        <v>615</v>
      </c>
      <c r="I68" s="57" t="s">
        <v>83</v>
      </c>
      <c r="J68" s="61"/>
      <c r="K68" s="61"/>
      <c r="L68" s="62"/>
      <c r="M68" s="53"/>
    </row>
    <row r="69" spans="1:13" ht="16.5" customHeight="1" thickBot="1">
      <c r="A69" s="45"/>
      <c r="B69" s="22"/>
      <c r="C69" s="23" t="s">
        <v>10</v>
      </c>
      <c r="D69" s="24">
        <f>D64</f>
        <v>0</v>
      </c>
      <c r="E69" s="23" t="s">
        <v>10</v>
      </c>
      <c r="F69" s="27">
        <f>F64</f>
        <v>0</v>
      </c>
      <c r="G69" s="71"/>
      <c r="H69" s="63">
        <v>616</v>
      </c>
      <c r="I69" s="54" t="s">
        <v>23</v>
      </c>
      <c r="J69" s="61"/>
      <c r="K69" s="61"/>
      <c r="L69" s="62"/>
      <c r="M69" s="53"/>
    </row>
    <row r="70" spans="1:13" ht="16.5" customHeight="1">
      <c r="A70" s="46"/>
      <c r="B70" s="12"/>
      <c r="C70" s="16">
        <f>IF(B70=0,"",VLOOKUP(B70,$H$3:$I$120,2,0))</f>
      </c>
      <c r="D70" s="20"/>
      <c r="E70" s="12"/>
      <c r="F70" s="17"/>
      <c r="G70" s="71"/>
      <c r="H70" s="63">
        <v>618</v>
      </c>
      <c r="I70" s="57" t="s">
        <v>84</v>
      </c>
      <c r="J70" s="61"/>
      <c r="K70" s="61"/>
      <c r="L70" s="62"/>
      <c r="M70" s="53"/>
    </row>
    <row r="71" spans="1:13" ht="16.5" customHeight="1" thickBot="1">
      <c r="A71" s="47"/>
      <c r="B71" s="7"/>
      <c r="C71" s="7"/>
      <c r="D71" s="21"/>
      <c r="E71" s="58">
        <f>IF(B71=0,"",VLOOKUP(B71,$H$3:$I$120,2,0))</f>
      </c>
      <c r="F71" s="18">
        <f>D70</f>
        <v>0</v>
      </c>
      <c r="G71" s="71"/>
      <c r="H71" s="63">
        <v>622</v>
      </c>
      <c r="I71" s="54" t="s">
        <v>85</v>
      </c>
      <c r="J71" s="61"/>
      <c r="K71" s="61"/>
      <c r="L71" s="62"/>
      <c r="M71" s="53"/>
    </row>
    <row r="72" spans="1:13" ht="16.5" customHeight="1">
      <c r="A72" s="46"/>
      <c r="B72" s="12"/>
      <c r="C72" s="16">
        <f>IF(B72=0,"",VLOOKUP(B72,$H$3:$I$120,2,0))</f>
      </c>
      <c r="D72" s="20"/>
      <c r="E72" s="12"/>
      <c r="F72" s="17"/>
      <c r="G72" s="71"/>
      <c r="H72" s="63">
        <v>623</v>
      </c>
      <c r="I72" s="54" t="s">
        <v>86</v>
      </c>
      <c r="J72" s="61"/>
      <c r="K72" s="61"/>
      <c r="L72" s="62"/>
      <c r="M72" s="53"/>
    </row>
    <row r="73" spans="1:13" ht="16.5" customHeight="1" thickBot="1">
      <c r="A73" s="48"/>
      <c r="B73" s="7"/>
      <c r="C73" s="7"/>
      <c r="D73" s="21"/>
      <c r="E73" s="58">
        <f>IF(B73=0,"",VLOOKUP(B73,$H$3:$I$120,2,0))</f>
      </c>
      <c r="F73" s="18">
        <f>D72</f>
        <v>0</v>
      </c>
      <c r="G73" s="71"/>
      <c r="H73" s="63">
        <v>624</v>
      </c>
      <c r="I73" s="54" t="s">
        <v>87</v>
      </c>
      <c r="J73" s="61"/>
      <c r="K73" s="61"/>
      <c r="L73" s="62"/>
      <c r="M73" s="53"/>
    </row>
    <row r="74" spans="1:13" ht="16.5" customHeight="1">
      <c r="A74" s="46"/>
      <c r="B74" s="28"/>
      <c r="C74" s="16">
        <f>IF(B74=0,"",VLOOKUP(B74,$H$3:$I$120,2,0))</f>
      </c>
      <c r="D74" s="20"/>
      <c r="E74" s="12"/>
      <c r="F74" s="17"/>
      <c r="G74" s="71"/>
      <c r="H74" s="63">
        <v>625</v>
      </c>
      <c r="I74" s="54" t="s">
        <v>88</v>
      </c>
      <c r="J74" s="61"/>
      <c r="K74" s="61"/>
      <c r="L74" s="62"/>
      <c r="M74" s="53"/>
    </row>
    <row r="75" spans="1:13" ht="16.5" customHeight="1" thickBot="1">
      <c r="A75" s="49"/>
      <c r="B75" s="26"/>
      <c r="C75" s="7"/>
      <c r="D75" s="21"/>
      <c r="E75" s="58">
        <f>IF(B75=0,"",VLOOKUP(B75,$H$3:$I$120,2,0))</f>
      </c>
      <c r="F75" s="18">
        <f>D74</f>
        <v>0</v>
      </c>
      <c r="G75" s="71"/>
      <c r="H75" s="63">
        <v>626</v>
      </c>
      <c r="I75" s="54" t="s">
        <v>24</v>
      </c>
      <c r="J75" s="61"/>
      <c r="K75" s="61"/>
      <c r="L75" s="62"/>
      <c r="M75" s="53"/>
    </row>
    <row r="76" spans="1:13" ht="16.5" customHeight="1">
      <c r="A76" s="46"/>
      <c r="B76" s="12"/>
      <c r="C76" s="16">
        <f>IF(B76=0,"",VLOOKUP(B76,$H$3:$I$120,2,0))</f>
      </c>
      <c r="D76" s="20"/>
      <c r="E76" s="12"/>
      <c r="F76" s="17"/>
      <c r="G76" s="71"/>
      <c r="H76" s="63">
        <v>63</v>
      </c>
      <c r="I76" s="54" t="s">
        <v>89</v>
      </c>
      <c r="J76" s="61"/>
      <c r="K76" s="61"/>
      <c r="L76" s="62"/>
      <c r="M76" s="53"/>
    </row>
    <row r="77" spans="1:13" ht="16.5" customHeight="1" thickBot="1">
      <c r="A77" s="50"/>
      <c r="B77" s="26"/>
      <c r="C77" s="7"/>
      <c r="D77" s="21"/>
      <c r="E77" s="58">
        <f>IF(B77=0,"",VLOOKUP(B77,$H$3:$I$120,2,0))</f>
      </c>
      <c r="F77" s="18">
        <f>D76</f>
        <v>0</v>
      </c>
      <c r="G77" s="71"/>
      <c r="H77" s="63">
        <v>641</v>
      </c>
      <c r="I77" s="54" t="s">
        <v>127</v>
      </c>
      <c r="J77" s="61"/>
      <c r="K77" s="61"/>
      <c r="L77" s="62"/>
      <c r="M77" s="54"/>
    </row>
    <row r="78" spans="1:13" ht="16.5" customHeight="1">
      <c r="A78" s="46"/>
      <c r="B78" s="12"/>
      <c r="C78" s="16">
        <f>IF(B78=0,"",VLOOKUP(B78,$H$3:$I$120,2,0))</f>
      </c>
      <c r="D78" s="20"/>
      <c r="E78" s="12"/>
      <c r="F78" s="17"/>
      <c r="G78" s="71"/>
      <c r="H78" s="63">
        <v>6451</v>
      </c>
      <c r="I78" s="54" t="s">
        <v>128</v>
      </c>
      <c r="J78" s="61"/>
      <c r="K78" s="61"/>
      <c r="L78" s="67"/>
      <c r="M78" s="54"/>
    </row>
    <row r="79" spans="1:13" ht="16.5" customHeight="1" thickBot="1">
      <c r="A79" s="50"/>
      <c r="B79" s="26"/>
      <c r="C79" s="7"/>
      <c r="D79" s="21"/>
      <c r="E79" s="58">
        <f>IF(B79=0,"",VLOOKUP(B79,$H$3:$I$120,2,0))</f>
      </c>
      <c r="F79" s="18">
        <f>D78</f>
        <v>0</v>
      </c>
      <c r="G79" s="71"/>
      <c r="H79" s="63">
        <v>6452</v>
      </c>
      <c r="I79" s="54" t="s">
        <v>129</v>
      </c>
      <c r="J79" s="61"/>
      <c r="K79" s="61"/>
      <c r="L79" s="67"/>
      <c r="M79" s="54"/>
    </row>
    <row r="80" spans="1:13" ht="16.5" customHeight="1">
      <c r="A80" s="46"/>
      <c r="B80" s="12"/>
      <c r="C80" s="16">
        <f>IF(B80=0,"",VLOOKUP(B80,$H$3:$I$120,2,0))</f>
      </c>
      <c r="D80" s="20"/>
      <c r="E80" s="12"/>
      <c r="F80" s="17"/>
      <c r="G80" s="71"/>
      <c r="H80" s="63">
        <v>6453</v>
      </c>
      <c r="I80" s="54" t="s">
        <v>130</v>
      </c>
      <c r="J80" s="61"/>
      <c r="K80" s="61"/>
      <c r="L80" s="67"/>
      <c r="M80" s="54"/>
    </row>
    <row r="81" spans="1:13" ht="16.5" customHeight="1" thickBot="1">
      <c r="A81" s="50"/>
      <c r="B81" s="26"/>
      <c r="C81" s="7"/>
      <c r="D81" s="21"/>
      <c r="E81" s="58">
        <f>IF(B81=0,"",VLOOKUP(B81,$H$3:$I$120,2,0))</f>
      </c>
      <c r="F81" s="18">
        <f>D80</f>
        <v>0</v>
      </c>
      <c r="G81" s="71"/>
      <c r="H81" s="63">
        <v>6454</v>
      </c>
      <c r="I81" s="54" t="s">
        <v>131</v>
      </c>
      <c r="J81" s="61"/>
      <c r="K81" s="61"/>
      <c r="L81" s="67"/>
      <c r="M81" s="54"/>
    </row>
    <row r="82" spans="1:13" ht="16.5" customHeight="1">
      <c r="A82" s="46"/>
      <c r="B82" s="28"/>
      <c r="C82" s="16">
        <f>IF(B82=0,"",VLOOKUP(B82,$H$3:$I$120,2,0))</f>
      </c>
      <c r="D82" s="20"/>
      <c r="E82" s="12"/>
      <c r="F82" s="8"/>
      <c r="G82" s="71"/>
      <c r="H82" s="63">
        <v>6475</v>
      </c>
      <c r="I82" s="54" t="s">
        <v>133</v>
      </c>
      <c r="J82" s="61"/>
      <c r="K82" s="61"/>
      <c r="L82" s="67"/>
      <c r="M82" s="54"/>
    </row>
    <row r="83" spans="1:13" ht="16.5" customHeight="1" thickBot="1">
      <c r="A83" s="50"/>
      <c r="B83" s="7"/>
      <c r="C83" s="7"/>
      <c r="D83" s="21"/>
      <c r="E83" s="58">
        <f>IF(B83=0,"",VLOOKUP(B83,$H$3:$I$120,2,0))</f>
      </c>
      <c r="F83" s="18">
        <f>D82</f>
        <v>0</v>
      </c>
      <c r="G83" s="71"/>
      <c r="H83" s="63">
        <v>648</v>
      </c>
      <c r="I83" s="54" t="s">
        <v>132</v>
      </c>
      <c r="J83" s="61"/>
      <c r="K83" s="61"/>
      <c r="L83" s="67"/>
      <c r="M83" s="54"/>
    </row>
    <row r="84" spans="1:13" ht="16.5" customHeight="1">
      <c r="A84" s="46"/>
      <c r="B84" s="12"/>
      <c r="C84" s="16">
        <f>IF(B84=0,"",VLOOKUP(B84,$H$3:$I$120,2,0))</f>
      </c>
      <c r="D84" s="20"/>
      <c r="E84" s="12"/>
      <c r="F84" s="19"/>
      <c r="G84" s="71"/>
      <c r="H84" s="63">
        <v>649</v>
      </c>
      <c r="I84" s="54" t="s">
        <v>132</v>
      </c>
      <c r="J84" s="61"/>
      <c r="K84" s="61"/>
      <c r="L84" s="67"/>
      <c r="M84" s="54"/>
    </row>
    <row r="85" spans="1:13" ht="16.5" customHeight="1" thickBot="1">
      <c r="A85" s="50"/>
      <c r="B85" s="7"/>
      <c r="C85" s="7"/>
      <c r="D85" s="21"/>
      <c r="E85" s="58">
        <f>IF(B85=0,"",VLOOKUP(B85,$H$3:$I$120,2,0))</f>
      </c>
      <c r="F85" s="18">
        <f>D84</f>
        <v>0</v>
      </c>
      <c r="G85" s="71"/>
      <c r="H85" s="63">
        <v>651</v>
      </c>
      <c r="I85" s="54" t="s">
        <v>90</v>
      </c>
      <c r="J85" s="61"/>
      <c r="K85" s="61"/>
      <c r="L85" s="67"/>
      <c r="M85" s="54"/>
    </row>
    <row r="86" spans="1:13" ht="16.5" customHeight="1">
      <c r="A86" s="46"/>
      <c r="B86" s="12"/>
      <c r="C86" s="16">
        <f>IF(B86=0,"",VLOOKUP(B86,$H$3:$I$120,2,0))</f>
      </c>
      <c r="D86" s="20"/>
      <c r="E86" s="12"/>
      <c r="F86" s="8"/>
      <c r="G86" s="71"/>
      <c r="H86" s="63">
        <v>652</v>
      </c>
      <c r="I86" s="54" t="s">
        <v>91</v>
      </c>
      <c r="J86" s="61"/>
      <c r="K86" s="61"/>
      <c r="L86" s="67"/>
      <c r="M86" s="53"/>
    </row>
    <row r="87" spans="1:13" ht="16.5" customHeight="1" thickBot="1">
      <c r="A87" s="50"/>
      <c r="B87" s="7"/>
      <c r="C87" s="7"/>
      <c r="D87" s="21"/>
      <c r="E87" s="58">
        <f>IF(B87=0,"",VLOOKUP(B87,$H$3:$I$120,2,0))</f>
      </c>
      <c r="F87" s="18">
        <f>D86</f>
        <v>0</v>
      </c>
      <c r="G87" s="71"/>
      <c r="H87" s="63">
        <v>66</v>
      </c>
      <c r="I87" s="54" t="s">
        <v>124</v>
      </c>
      <c r="J87" s="61"/>
      <c r="K87" s="61"/>
      <c r="L87" s="67"/>
      <c r="M87" s="53"/>
    </row>
    <row r="88" spans="1:13" ht="16.5" customHeight="1">
      <c r="A88" s="46"/>
      <c r="B88" s="12"/>
      <c r="C88" s="16">
        <f>IF(B88=0,"",VLOOKUP(B88,$H$3:$I$120,2,0))</f>
      </c>
      <c r="D88" s="20"/>
      <c r="E88" s="12"/>
      <c r="F88" s="8"/>
      <c r="G88" s="71"/>
      <c r="H88" s="63">
        <v>67</v>
      </c>
      <c r="I88" s="54" t="s">
        <v>25</v>
      </c>
      <c r="J88" s="61"/>
      <c r="K88" s="61"/>
      <c r="L88" s="67"/>
      <c r="M88" s="53"/>
    </row>
    <row r="89" spans="1:13" ht="16.5" customHeight="1" thickBot="1">
      <c r="A89" s="50"/>
      <c r="B89" s="7"/>
      <c r="C89" s="7"/>
      <c r="D89" s="21"/>
      <c r="E89" s="58">
        <f>IF(B89=0,"",VLOOKUP(B89,$H$3:$I$120,2,0))</f>
      </c>
      <c r="F89" s="18">
        <f>D88</f>
        <v>0</v>
      </c>
      <c r="G89" s="71"/>
      <c r="H89" s="63">
        <v>6714</v>
      </c>
      <c r="I89" s="54" t="s">
        <v>126</v>
      </c>
      <c r="J89" s="61"/>
      <c r="K89" s="61"/>
      <c r="L89" s="67"/>
      <c r="M89" s="53"/>
    </row>
    <row r="90" spans="1:13" ht="16.5" customHeight="1">
      <c r="A90" s="46"/>
      <c r="B90" s="12"/>
      <c r="C90" s="16">
        <f>IF(B90=0,"",VLOOKUP(B90,$H$3:$I$120,2,0))</f>
      </c>
      <c r="D90" s="20"/>
      <c r="E90" s="12"/>
      <c r="F90" s="8"/>
      <c r="G90" s="71"/>
      <c r="H90" s="63">
        <v>68113</v>
      </c>
      <c r="I90" s="54" t="s">
        <v>92</v>
      </c>
      <c r="J90" s="61"/>
      <c r="K90" s="61"/>
      <c r="L90" s="67"/>
      <c r="M90" s="53"/>
    </row>
    <row r="91" spans="1:13" ht="16.5" customHeight="1" thickBot="1">
      <c r="A91" s="51"/>
      <c r="B91" s="7"/>
      <c r="C91" s="7"/>
      <c r="D91" s="21"/>
      <c r="E91" s="58">
        <f>IF(B91=0,"",VLOOKUP(B91,$H$3:$I$120,2,0))</f>
      </c>
      <c r="F91" s="18">
        <f>D90</f>
        <v>0</v>
      </c>
      <c r="G91" s="71"/>
      <c r="H91" s="63">
        <v>68154</v>
      </c>
      <c r="I91" s="54" t="s">
        <v>93</v>
      </c>
      <c r="J91" s="61"/>
      <c r="K91" s="61"/>
      <c r="L91" s="67"/>
      <c r="M91" s="53"/>
    </row>
    <row r="92" spans="1:13" ht="16.5" customHeight="1">
      <c r="A92" s="46"/>
      <c r="B92" s="12"/>
      <c r="C92" s="16">
        <f>IF(B92=0,"",VLOOKUP(B92,$H$3:$I$120,2,0))</f>
      </c>
      <c r="D92" s="20"/>
      <c r="E92" s="12"/>
      <c r="F92" s="8"/>
      <c r="G92" s="71"/>
      <c r="H92" s="63">
        <v>68155</v>
      </c>
      <c r="I92" s="54" t="s">
        <v>94</v>
      </c>
      <c r="J92" s="61"/>
      <c r="K92" s="61"/>
      <c r="L92" s="67"/>
      <c r="M92" s="53"/>
    </row>
    <row r="93" spans="1:13" ht="16.5" customHeight="1" thickBot="1">
      <c r="A93" s="49"/>
      <c r="B93" s="7"/>
      <c r="C93" s="7"/>
      <c r="D93" s="21"/>
      <c r="E93" s="58">
        <f>IF(B93=0,"",VLOOKUP(B93,$H$3:$I$120,2,0))</f>
      </c>
      <c r="F93" s="18">
        <f>D92</f>
        <v>0</v>
      </c>
      <c r="G93" s="71"/>
      <c r="H93" s="63">
        <v>68157</v>
      </c>
      <c r="I93" s="54" t="s">
        <v>95</v>
      </c>
      <c r="J93" s="61"/>
      <c r="K93" s="61"/>
      <c r="L93" s="67"/>
      <c r="M93" s="53"/>
    </row>
    <row r="94" spans="1:13" ht="16.5" customHeight="1">
      <c r="A94" s="46"/>
      <c r="B94" s="12"/>
      <c r="C94" s="16">
        <f>IF(B94=0,"",VLOOKUP(B94,$H$3:$I$120,2,0))</f>
      </c>
      <c r="D94" s="20"/>
      <c r="E94" s="12"/>
      <c r="F94" s="17"/>
      <c r="G94" s="71"/>
      <c r="H94" s="63">
        <v>68181</v>
      </c>
      <c r="I94" s="54" t="s">
        <v>96</v>
      </c>
      <c r="J94" s="61"/>
      <c r="K94" s="61"/>
      <c r="L94" s="67"/>
      <c r="M94" s="53"/>
    </row>
    <row r="95" spans="1:13" ht="16.5" customHeight="1" thickBot="1">
      <c r="A95" s="50"/>
      <c r="B95" s="7"/>
      <c r="C95" s="7"/>
      <c r="D95" s="21"/>
      <c r="E95" s="58">
        <f>IF(B95=0,"",VLOOKUP(B95,$H$3:$I$120,2,0))</f>
      </c>
      <c r="F95" s="18">
        <f>D94</f>
        <v>0</v>
      </c>
      <c r="G95" s="71"/>
      <c r="H95" s="63">
        <v>68182</v>
      </c>
      <c r="I95" s="54" t="s">
        <v>97</v>
      </c>
      <c r="J95" s="61"/>
      <c r="K95" s="61"/>
      <c r="L95" s="62"/>
      <c r="M95" s="53"/>
    </row>
    <row r="96" spans="1:13" ht="16.5" customHeight="1" thickBot="1">
      <c r="A96" s="52"/>
      <c r="B96" s="25"/>
      <c r="C96" s="30" t="s">
        <v>8</v>
      </c>
      <c r="D96" s="24">
        <f>SUM(D69:D95)</f>
        <v>0</v>
      </c>
      <c r="E96" s="30" t="s">
        <v>8</v>
      </c>
      <c r="F96" s="27">
        <f>SUM(F69:F95)</f>
        <v>0</v>
      </c>
      <c r="G96" s="71"/>
      <c r="H96" s="63">
        <v>68183</v>
      </c>
      <c r="I96" s="54" t="s">
        <v>98</v>
      </c>
      <c r="J96" s="61"/>
      <c r="K96" s="61"/>
      <c r="L96" s="62"/>
      <c r="M96" s="53"/>
    </row>
    <row r="97" spans="1:13" ht="18" customHeight="1">
      <c r="A97" s="41" t="s">
        <v>0</v>
      </c>
      <c r="B97" s="9"/>
      <c r="C97" s="14"/>
      <c r="D97" s="3"/>
      <c r="E97" s="2"/>
      <c r="F97" s="31"/>
      <c r="G97" s="71"/>
      <c r="H97" s="63">
        <v>68184</v>
      </c>
      <c r="I97" s="54" t="s">
        <v>99</v>
      </c>
      <c r="J97" s="61"/>
      <c r="K97" s="61"/>
      <c r="L97" s="62"/>
      <c r="M97" s="53"/>
    </row>
    <row r="98" spans="1:13" ht="18" customHeight="1">
      <c r="A98" s="42"/>
      <c r="B98" s="10"/>
      <c r="C98" s="29" t="s">
        <v>1</v>
      </c>
      <c r="D98" s="5"/>
      <c r="E98" s="4"/>
      <c r="F98" s="32" t="s">
        <v>12</v>
      </c>
      <c r="G98" s="71"/>
      <c r="H98" s="64">
        <v>689</v>
      </c>
      <c r="I98" s="72" t="s">
        <v>134</v>
      </c>
      <c r="J98" s="61"/>
      <c r="K98" s="61"/>
      <c r="L98" s="62"/>
      <c r="M98" s="53"/>
    </row>
    <row r="99" spans="1:13" ht="17.25" customHeight="1" thickBot="1">
      <c r="A99" s="43"/>
      <c r="B99" s="11"/>
      <c r="C99" s="15"/>
      <c r="D99" s="6"/>
      <c r="E99" s="6"/>
      <c r="F99" s="33"/>
      <c r="G99" s="71"/>
      <c r="H99" s="63"/>
      <c r="I99" s="56" t="s">
        <v>100</v>
      </c>
      <c r="J99" s="61"/>
      <c r="K99" s="61"/>
      <c r="L99" s="62"/>
      <c r="M99" s="53"/>
    </row>
    <row r="100" spans="1:13" ht="18" customHeight="1" thickBot="1">
      <c r="A100" s="44" t="s">
        <v>3</v>
      </c>
      <c r="B100" s="38" t="s">
        <v>4</v>
      </c>
      <c r="C100" s="38" t="s">
        <v>5</v>
      </c>
      <c r="D100" s="39" t="s">
        <v>6</v>
      </c>
      <c r="E100" s="38" t="s">
        <v>7</v>
      </c>
      <c r="F100" s="40" t="s">
        <v>6</v>
      </c>
      <c r="G100" s="71"/>
      <c r="H100" s="63">
        <v>701</v>
      </c>
      <c r="I100" s="54" t="s">
        <v>106</v>
      </c>
      <c r="J100" s="61"/>
      <c r="K100" s="61"/>
      <c r="L100" s="62"/>
      <c r="M100" s="53"/>
    </row>
    <row r="101" spans="1:13" ht="16.5" customHeight="1" thickBot="1">
      <c r="A101" s="45"/>
      <c r="B101" s="22"/>
      <c r="C101" s="23" t="s">
        <v>10</v>
      </c>
      <c r="D101" s="24">
        <f>D96</f>
        <v>0</v>
      </c>
      <c r="E101" s="23" t="s">
        <v>10</v>
      </c>
      <c r="F101" s="27">
        <f>F96</f>
        <v>0</v>
      </c>
      <c r="G101" s="71"/>
      <c r="H101" s="63">
        <v>702</v>
      </c>
      <c r="I101" s="54" t="s">
        <v>107</v>
      </c>
      <c r="J101" s="61"/>
      <c r="K101" s="61"/>
      <c r="L101" s="62"/>
      <c r="M101" s="53"/>
    </row>
    <row r="102" spans="1:13" ht="16.5" customHeight="1">
      <c r="A102" s="46"/>
      <c r="B102" s="12"/>
      <c r="C102" s="16">
        <f>IF(B102=0,"",VLOOKUP(B102,$H$3:$I$120,2,0))</f>
      </c>
      <c r="D102" s="20"/>
      <c r="E102" s="12"/>
      <c r="F102" s="17"/>
      <c r="G102" s="71"/>
      <c r="H102" s="63">
        <v>703</v>
      </c>
      <c r="I102" s="54" t="s">
        <v>86</v>
      </c>
      <c r="J102" s="61"/>
      <c r="K102" s="61"/>
      <c r="L102" s="62"/>
      <c r="M102" s="53"/>
    </row>
    <row r="103" spans="1:13" ht="16.5" customHeight="1" thickBot="1">
      <c r="A103" s="47"/>
      <c r="B103" s="7"/>
      <c r="C103" s="7"/>
      <c r="D103" s="21"/>
      <c r="E103" s="58">
        <f>IF(B103=0,"",VLOOKUP(B103,$H$3:$I$120,2,0))</f>
      </c>
      <c r="F103" s="18">
        <f>D102</f>
        <v>0</v>
      </c>
      <c r="G103" s="71"/>
      <c r="H103" s="63">
        <v>704</v>
      </c>
      <c r="I103" s="54" t="s">
        <v>108</v>
      </c>
      <c r="J103" s="61"/>
      <c r="K103" s="61"/>
      <c r="L103" s="62"/>
      <c r="M103" s="53"/>
    </row>
    <row r="104" spans="1:13" ht="16.5" customHeight="1">
      <c r="A104" s="46"/>
      <c r="B104" s="12"/>
      <c r="C104" s="16">
        <f>IF(B104=0,"",VLOOKUP(B104,$H$3:$I$120,2,0))</f>
      </c>
      <c r="D104" s="20"/>
      <c r="E104" s="12"/>
      <c r="F104" s="17"/>
      <c r="G104" s="71"/>
      <c r="H104" s="63">
        <v>7071</v>
      </c>
      <c r="I104" s="54" t="s">
        <v>109</v>
      </c>
      <c r="J104" s="61"/>
      <c r="K104" s="61"/>
      <c r="L104" s="62"/>
      <c r="M104" s="53"/>
    </row>
    <row r="105" spans="1:13" ht="16.5" customHeight="1" thickBot="1">
      <c r="A105" s="48"/>
      <c r="B105" s="7"/>
      <c r="C105" s="7"/>
      <c r="D105" s="21"/>
      <c r="E105" s="58">
        <f>IF(B105=0,"",VLOOKUP(B105,$H$3:$I$120,2,0))</f>
      </c>
      <c r="F105" s="18">
        <f>D104</f>
        <v>0</v>
      </c>
      <c r="G105" s="71"/>
      <c r="H105" s="63">
        <v>7072</v>
      </c>
      <c r="I105" s="54" t="s">
        <v>110</v>
      </c>
      <c r="J105" s="61"/>
      <c r="K105" s="61"/>
      <c r="L105" s="62"/>
      <c r="M105" s="53"/>
    </row>
    <row r="106" spans="1:13" ht="16.5" customHeight="1">
      <c r="A106" s="46"/>
      <c r="B106" s="28"/>
      <c r="C106" s="16">
        <f>IF(B106=0,"",VLOOKUP(B106,$H$3:$I$120,2,0))</f>
      </c>
      <c r="D106" s="20"/>
      <c r="E106" s="12"/>
      <c r="F106" s="17"/>
      <c r="G106" s="71"/>
      <c r="H106" s="63">
        <v>7073</v>
      </c>
      <c r="I106" s="54" t="s">
        <v>111</v>
      </c>
      <c r="J106" s="61"/>
      <c r="K106" s="61"/>
      <c r="L106" s="62"/>
      <c r="M106" s="53"/>
    </row>
    <row r="107" spans="1:13" ht="16.5" customHeight="1" thickBot="1">
      <c r="A107" s="49"/>
      <c r="B107" s="26"/>
      <c r="C107" s="7"/>
      <c r="D107" s="21"/>
      <c r="E107" s="58">
        <f>IF(B107=0,"",VLOOKUP(B107,$H$3:$I$120,2,0))</f>
      </c>
      <c r="F107" s="18">
        <f>D106</f>
        <v>0</v>
      </c>
      <c r="G107" s="71"/>
      <c r="H107" s="63">
        <v>7074</v>
      </c>
      <c r="I107" s="54" t="s">
        <v>112</v>
      </c>
      <c r="J107" s="61"/>
      <c r="K107" s="61"/>
      <c r="L107" s="62"/>
      <c r="M107" s="53"/>
    </row>
    <row r="108" spans="1:13" ht="16.5" customHeight="1">
      <c r="A108" s="46"/>
      <c r="B108" s="12"/>
      <c r="C108" s="16">
        <f>IF(B108=0,"",VLOOKUP(B108,$H$3:$I$120,2,0))</f>
      </c>
      <c r="D108" s="20"/>
      <c r="E108" s="12"/>
      <c r="F108" s="17"/>
      <c r="G108" s="71"/>
      <c r="H108" s="63">
        <v>740</v>
      </c>
      <c r="I108" s="54" t="s">
        <v>113</v>
      </c>
      <c r="J108" s="61"/>
      <c r="K108" s="61"/>
      <c r="L108" s="62"/>
      <c r="M108" s="53"/>
    </row>
    <row r="109" spans="1:13" ht="16.5" customHeight="1" thickBot="1">
      <c r="A109" s="50"/>
      <c r="B109" s="26"/>
      <c r="C109" s="7"/>
      <c r="D109" s="21"/>
      <c r="E109" s="58">
        <f>IF(B109=0,"",VLOOKUP(B109,$H$3:$I$120,2,0))</f>
      </c>
      <c r="F109" s="18">
        <f>D108</f>
        <v>0</v>
      </c>
      <c r="G109" s="71"/>
      <c r="H109" s="63">
        <v>741</v>
      </c>
      <c r="I109" s="54" t="s">
        <v>114</v>
      </c>
      <c r="J109" s="61"/>
      <c r="K109" s="61"/>
      <c r="L109" s="62"/>
      <c r="M109" s="53"/>
    </row>
    <row r="110" spans="1:13" ht="16.5" customHeight="1">
      <c r="A110" s="46"/>
      <c r="B110" s="12"/>
      <c r="C110" s="16">
        <f>IF(B110=0,"",VLOOKUP(B110,$H$3:$I$120,2,0))</f>
      </c>
      <c r="D110" s="20"/>
      <c r="E110" s="12"/>
      <c r="F110" s="17"/>
      <c r="G110" s="71"/>
      <c r="H110" s="63">
        <v>742</v>
      </c>
      <c r="I110" s="54" t="s">
        <v>115</v>
      </c>
      <c r="J110" s="61"/>
      <c r="K110" s="61"/>
      <c r="L110" s="62"/>
      <c r="M110" s="53"/>
    </row>
    <row r="111" spans="1:13" ht="16.5" customHeight="1" thickBot="1">
      <c r="A111" s="50"/>
      <c r="B111" s="26"/>
      <c r="C111" s="7"/>
      <c r="D111" s="21"/>
      <c r="E111" s="58">
        <f>IF(B111=0,"",VLOOKUP(B111,$H$3:$I$120,2,0))</f>
      </c>
      <c r="F111" s="18">
        <f>D110</f>
        <v>0</v>
      </c>
      <c r="G111" s="71"/>
      <c r="H111" s="63">
        <v>743</v>
      </c>
      <c r="I111" s="54" t="s">
        <v>116</v>
      </c>
      <c r="J111" s="61"/>
      <c r="K111" s="61"/>
      <c r="L111" s="62"/>
      <c r="M111" s="53"/>
    </row>
    <row r="112" spans="1:13" ht="16.5" customHeight="1">
      <c r="A112" s="46"/>
      <c r="B112" s="12"/>
      <c r="C112" s="16">
        <f>IF(B112=0,"",VLOOKUP(B112,$H$3:$I$120,2,0))</f>
      </c>
      <c r="D112" s="20"/>
      <c r="E112" s="12"/>
      <c r="F112" s="17"/>
      <c r="G112" s="71"/>
      <c r="H112" s="63">
        <v>744</v>
      </c>
      <c r="I112" s="54" t="s">
        <v>119</v>
      </c>
      <c r="J112" s="61"/>
      <c r="K112" s="61"/>
      <c r="L112" s="62"/>
      <c r="M112" s="53"/>
    </row>
    <row r="113" spans="1:13" ht="16.5" customHeight="1" thickBot="1">
      <c r="A113" s="50"/>
      <c r="B113" s="26"/>
      <c r="C113" s="7"/>
      <c r="D113" s="21"/>
      <c r="E113" s="58">
        <f>IF(B113=0,"",VLOOKUP(B113,$H$3:$I$120,2,0))</f>
      </c>
      <c r="F113" s="18">
        <f>D112</f>
        <v>0</v>
      </c>
      <c r="G113" s="71"/>
      <c r="H113" s="63">
        <v>745</v>
      </c>
      <c r="I113" s="54" t="s">
        <v>117</v>
      </c>
      <c r="J113" s="61"/>
      <c r="K113" s="61"/>
      <c r="L113" s="62"/>
      <c r="M113" s="53"/>
    </row>
    <row r="114" spans="1:13" ht="16.5" customHeight="1">
      <c r="A114" s="46"/>
      <c r="B114" s="28"/>
      <c r="C114" s="16">
        <f>IF(B114=0,"",VLOOKUP(B114,$H$3:$I$120,2,0))</f>
      </c>
      <c r="D114" s="20"/>
      <c r="E114" s="12"/>
      <c r="F114" s="8"/>
      <c r="G114" s="71"/>
      <c r="H114" s="63">
        <v>746</v>
      </c>
      <c r="I114" s="54" t="s">
        <v>118</v>
      </c>
      <c r="J114" s="61"/>
      <c r="K114" s="61"/>
      <c r="L114" s="62"/>
      <c r="M114" s="53"/>
    </row>
    <row r="115" spans="1:13" ht="16.5" customHeight="1" thickBot="1">
      <c r="A115" s="50"/>
      <c r="B115" s="7"/>
      <c r="C115" s="7"/>
      <c r="D115" s="21"/>
      <c r="E115" s="58">
        <f>IF(B115=0,"",VLOOKUP(B115,$H$3:$I$120,2,0))</f>
      </c>
      <c r="F115" s="18">
        <f>D114</f>
        <v>0</v>
      </c>
      <c r="G115" s="71"/>
      <c r="H115" s="63">
        <v>747</v>
      </c>
      <c r="I115" s="54" t="s">
        <v>120</v>
      </c>
      <c r="J115" s="61"/>
      <c r="K115" s="61"/>
      <c r="L115" s="62"/>
      <c r="M115" s="53"/>
    </row>
    <row r="116" spans="1:13" ht="16.5" customHeight="1">
      <c r="A116" s="46"/>
      <c r="B116" s="12"/>
      <c r="C116" s="16">
        <f>IF(B116=0,"",VLOOKUP(B116,$H$3:$I$120,2,0))</f>
      </c>
      <c r="D116" s="20"/>
      <c r="E116" s="12"/>
      <c r="F116" s="19"/>
      <c r="G116" s="71"/>
      <c r="H116" s="63">
        <v>751</v>
      </c>
      <c r="I116" s="54" t="s">
        <v>90</v>
      </c>
      <c r="J116" s="61"/>
      <c r="K116" s="61"/>
      <c r="L116" s="62"/>
      <c r="M116" s="53"/>
    </row>
    <row r="117" spans="1:13" ht="16.5" customHeight="1" thickBot="1">
      <c r="A117" s="50"/>
      <c r="B117" s="7"/>
      <c r="C117" s="7"/>
      <c r="D117" s="21"/>
      <c r="E117" s="58">
        <f>IF(B117=0,"",VLOOKUP(B117,$H$3:$I$120,2,0))</f>
      </c>
      <c r="F117" s="18">
        <f>D116</f>
        <v>0</v>
      </c>
      <c r="G117" s="71"/>
      <c r="H117" s="63">
        <v>752</v>
      </c>
      <c r="I117" s="54" t="s">
        <v>91</v>
      </c>
      <c r="J117" s="61"/>
      <c r="K117" s="61"/>
      <c r="L117" s="62"/>
      <c r="M117" s="53"/>
    </row>
    <row r="118" spans="1:13" ht="16.5" customHeight="1">
      <c r="A118" s="46"/>
      <c r="B118" s="12"/>
      <c r="C118" s="16">
        <f>IF(B118=0,"",VLOOKUP(B118,$H$3:$I$120,2,0))</f>
      </c>
      <c r="D118" s="20"/>
      <c r="E118" s="12"/>
      <c r="F118" s="8"/>
      <c r="G118" s="71"/>
      <c r="H118" s="63">
        <v>76</v>
      </c>
      <c r="I118" s="54" t="s">
        <v>26</v>
      </c>
      <c r="J118" s="61"/>
      <c r="K118" s="61"/>
      <c r="L118" s="62"/>
      <c r="M118" s="53"/>
    </row>
    <row r="119" spans="1:13" ht="16.5" customHeight="1" thickBot="1">
      <c r="A119" s="50"/>
      <c r="B119" s="7"/>
      <c r="C119" s="7"/>
      <c r="D119" s="21"/>
      <c r="E119" s="58">
        <f>IF(B119=0,"",VLOOKUP(B119,$H$3:$I$120,2,0))</f>
      </c>
      <c r="F119" s="18">
        <f>D118</f>
        <v>0</v>
      </c>
      <c r="G119" s="71"/>
      <c r="H119" s="63">
        <v>77</v>
      </c>
      <c r="I119" s="54" t="s">
        <v>27</v>
      </c>
      <c r="J119" s="61"/>
      <c r="K119" s="61"/>
      <c r="L119" s="62"/>
      <c r="M119" s="53"/>
    </row>
    <row r="120" spans="1:13" ht="16.5" customHeight="1">
      <c r="A120" s="46"/>
      <c r="B120" s="12"/>
      <c r="C120" s="16">
        <f>IF(B120=0,"",VLOOKUP(B120,$H$3:$I$120,2,0))</f>
      </c>
      <c r="D120" s="20"/>
      <c r="E120" s="12"/>
      <c r="F120" s="8"/>
      <c r="G120" s="71"/>
      <c r="H120" s="68">
        <v>787</v>
      </c>
      <c r="I120" s="73" t="s">
        <v>135</v>
      </c>
      <c r="J120" s="69"/>
      <c r="K120" s="69"/>
      <c r="L120" s="70"/>
      <c r="M120" s="53"/>
    </row>
    <row r="121" spans="1:13" ht="16.5" customHeight="1" thickBot="1">
      <c r="A121" s="50"/>
      <c r="B121" s="7"/>
      <c r="C121" s="7"/>
      <c r="D121" s="21"/>
      <c r="E121" s="58">
        <f>IF(B121=0,"",VLOOKUP(B121,$H$3:$I$120,2,0))</f>
      </c>
      <c r="F121" s="18">
        <f>D120</f>
        <v>0</v>
      </c>
      <c r="G121" s="71"/>
      <c r="H121" s="54"/>
      <c r="I121" s="54"/>
      <c r="J121" s="53"/>
      <c r="K121" s="53"/>
      <c r="L121" s="53"/>
      <c r="M121" s="53"/>
    </row>
    <row r="122" spans="1:13" ht="16.5" customHeight="1">
      <c r="A122" s="46"/>
      <c r="B122" s="12"/>
      <c r="C122" s="16">
        <f>IF(B122=0,"",VLOOKUP(B122,$H$3:$I$120,2,0))</f>
      </c>
      <c r="D122" s="20"/>
      <c r="E122" s="12"/>
      <c r="F122" s="8"/>
      <c r="G122" s="71"/>
      <c r="H122" s="54"/>
      <c r="I122" s="54"/>
      <c r="J122" s="53"/>
      <c r="K122" s="53"/>
      <c r="L122" s="53"/>
      <c r="M122" s="53"/>
    </row>
    <row r="123" spans="1:13" ht="16.5" customHeight="1" thickBot="1">
      <c r="A123" s="51"/>
      <c r="B123" s="7"/>
      <c r="C123" s="7"/>
      <c r="D123" s="21"/>
      <c r="E123" s="58">
        <f>IF(B123=0,"",VLOOKUP(B123,$H$3:$I$120,2,0))</f>
      </c>
      <c r="F123" s="18">
        <f>D122</f>
        <v>0</v>
      </c>
      <c r="G123" s="71"/>
      <c r="H123" s="54"/>
      <c r="I123" s="54"/>
      <c r="J123" s="53"/>
      <c r="K123" s="53"/>
      <c r="L123" s="53"/>
      <c r="M123" s="53"/>
    </row>
    <row r="124" spans="1:13" ht="16.5" customHeight="1">
      <c r="A124" s="46"/>
      <c r="B124" s="12"/>
      <c r="C124" s="16">
        <f>IF(B124=0,"",VLOOKUP(B124,$H$3:$I$120,2,0))</f>
      </c>
      <c r="D124" s="20"/>
      <c r="E124" s="12"/>
      <c r="F124" s="8"/>
      <c r="G124" s="71"/>
      <c r="H124" s="54"/>
      <c r="I124" s="54"/>
      <c r="J124" s="53"/>
      <c r="K124" s="53"/>
      <c r="L124" s="53"/>
      <c r="M124" s="53"/>
    </row>
    <row r="125" spans="1:13" ht="16.5" customHeight="1" thickBot="1">
      <c r="A125" s="49"/>
      <c r="B125" s="7"/>
      <c r="C125" s="7"/>
      <c r="D125" s="21"/>
      <c r="E125" s="58">
        <f>IF(B125=0,"",VLOOKUP(B125,$H$3:$I$120,2,0))</f>
      </c>
      <c r="F125" s="18">
        <f>D124</f>
        <v>0</v>
      </c>
      <c r="G125" s="71"/>
      <c r="H125" s="53"/>
      <c r="I125" s="53"/>
      <c r="J125" s="53"/>
      <c r="K125" s="53"/>
      <c r="L125" s="53"/>
      <c r="M125" s="53"/>
    </row>
    <row r="126" spans="1:13" ht="16.5" customHeight="1">
      <c r="A126" s="46"/>
      <c r="B126" s="12"/>
      <c r="C126" s="16">
        <f>IF(B126=0,"",VLOOKUP(B126,$H$3:$I$120,2,0))</f>
      </c>
      <c r="D126" s="20"/>
      <c r="E126" s="12"/>
      <c r="F126" s="17"/>
      <c r="G126" s="71"/>
      <c r="H126" s="53"/>
      <c r="I126" s="53"/>
      <c r="J126" s="53"/>
      <c r="K126" s="53"/>
      <c r="L126" s="53"/>
      <c r="M126" s="53"/>
    </row>
    <row r="127" spans="1:13" ht="16.5" customHeight="1" thickBot="1">
      <c r="A127" s="50"/>
      <c r="B127" s="7"/>
      <c r="C127" s="7"/>
      <c r="D127" s="21"/>
      <c r="E127" s="58">
        <f>IF(B127=0,"",VLOOKUP(B127,$H$3:$I$120,2,0))</f>
      </c>
      <c r="F127" s="18">
        <f>D126</f>
        <v>0</v>
      </c>
      <c r="G127" s="71"/>
      <c r="H127" s="53"/>
      <c r="I127" s="53"/>
      <c r="J127" s="53"/>
      <c r="K127" s="53"/>
      <c r="L127" s="53"/>
      <c r="M127" s="53"/>
    </row>
    <row r="128" spans="1:13" ht="16.5" customHeight="1" thickBot="1">
      <c r="A128" s="52"/>
      <c r="B128" s="25"/>
      <c r="C128" s="30" t="s">
        <v>8</v>
      </c>
      <c r="D128" s="24">
        <f>SUM(D101:D127)</f>
        <v>0</v>
      </c>
      <c r="E128" s="30" t="s">
        <v>8</v>
      </c>
      <c r="F128" s="27">
        <f>SUM(F101:F127)</f>
        <v>0</v>
      </c>
      <c r="G128" s="71"/>
      <c r="H128" s="53"/>
      <c r="I128" s="53"/>
      <c r="J128" s="53"/>
      <c r="K128" s="53"/>
      <c r="L128" s="53"/>
      <c r="M128" s="53"/>
    </row>
    <row r="129" spans="1:13" ht="18" customHeight="1">
      <c r="A129" s="41" t="s">
        <v>0</v>
      </c>
      <c r="B129" s="9"/>
      <c r="C129" s="14"/>
      <c r="D129" s="3"/>
      <c r="E129" s="2"/>
      <c r="F129" s="31"/>
      <c r="G129" s="71"/>
      <c r="H129" s="53"/>
      <c r="I129" s="53"/>
      <c r="J129" s="53"/>
      <c r="K129" s="53"/>
      <c r="L129" s="53"/>
      <c r="M129" s="53"/>
    </row>
    <row r="130" spans="1:13" ht="18" customHeight="1">
      <c r="A130" s="42"/>
      <c r="B130" s="10"/>
      <c r="C130" s="29" t="s">
        <v>1</v>
      </c>
      <c r="D130" s="5"/>
      <c r="E130" s="4"/>
      <c r="F130" s="32" t="s">
        <v>13</v>
      </c>
      <c r="G130" s="71"/>
      <c r="H130" s="53"/>
      <c r="I130" s="53"/>
      <c r="J130" s="53"/>
      <c r="K130" s="53"/>
      <c r="L130" s="53"/>
      <c r="M130" s="53"/>
    </row>
    <row r="131" spans="1:13" ht="17.25" customHeight="1" thickBot="1">
      <c r="A131" s="43"/>
      <c r="B131" s="11"/>
      <c r="C131" s="15"/>
      <c r="D131" s="6"/>
      <c r="E131" s="6"/>
      <c r="F131" s="33"/>
      <c r="G131" s="71"/>
      <c r="H131" s="53"/>
      <c r="I131" s="53"/>
      <c r="J131" s="53"/>
      <c r="K131" s="53"/>
      <c r="L131" s="53"/>
      <c r="M131" s="53"/>
    </row>
    <row r="132" spans="1:13" ht="18" customHeight="1" thickBot="1">
      <c r="A132" s="44" t="s">
        <v>3</v>
      </c>
      <c r="B132" s="38" t="s">
        <v>4</v>
      </c>
      <c r="C132" s="38" t="s">
        <v>5</v>
      </c>
      <c r="D132" s="39" t="s">
        <v>6</v>
      </c>
      <c r="E132" s="38" t="s">
        <v>7</v>
      </c>
      <c r="F132" s="40" t="s">
        <v>6</v>
      </c>
      <c r="G132" s="71"/>
      <c r="H132" s="53"/>
      <c r="I132" s="53"/>
      <c r="J132" s="53"/>
      <c r="K132" s="53"/>
      <c r="L132" s="53"/>
      <c r="M132" s="53"/>
    </row>
    <row r="133" spans="1:13" ht="16.5" customHeight="1" thickBot="1">
      <c r="A133" s="45"/>
      <c r="B133" s="22"/>
      <c r="C133" s="23" t="s">
        <v>10</v>
      </c>
      <c r="D133" s="24">
        <f>D128</f>
        <v>0</v>
      </c>
      <c r="E133" s="23" t="s">
        <v>10</v>
      </c>
      <c r="F133" s="27">
        <f>F128</f>
        <v>0</v>
      </c>
      <c r="G133" s="71"/>
      <c r="H133" s="53"/>
      <c r="I133" s="53"/>
      <c r="J133" s="53"/>
      <c r="K133" s="53"/>
      <c r="L133" s="53"/>
      <c r="M133" s="53"/>
    </row>
    <row r="134" spans="1:13" ht="16.5" customHeight="1">
      <c r="A134" s="46"/>
      <c r="B134" s="12"/>
      <c r="C134" s="16">
        <f>IF(B134=0,"",VLOOKUP(B134,$H$3:$I$120,2,0))</f>
      </c>
      <c r="D134" s="20"/>
      <c r="E134" s="12"/>
      <c r="F134" s="17"/>
      <c r="G134" s="71"/>
      <c r="H134" s="53"/>
      <c r="I134" s="53"/>
      <c r="J134" s="53"/>
      <c r="K134" s="53"/>
      <c r="L134" s="53"/>
      <c r="M134" s="53"/>
    </row>
    <row r="135" spans="1:13" ht="16.5" customHeight="1" thickBot="1">
      <c r="A135" s="47"/>
      <c r="B135" s="7"/>
      <c r="C135" s="7"/>
      <c r="D135" s="21"/>
      <c r="E135" s="58">
        <f>IF(B135=0,"",VLOOKUP(B135,$H$3:$I$120,2,0))</f>
      </c>
      <c r="F135" s="18">
        <f>D134</f>
        <v>0</v>
      </c>
      <c r="G135" s="71"/>
      <c r="H135" s="53"/>
      <c r="I135" s="53"/>
      <c r="J135" s="53"/>
      <c r="K135" s="53"/>
      <c r="L135" s="53"/>
      <c r="M135" s="53"/>
    </row>
    <row r="136" spans="1:13" ht="16.5" customHeight="1">
      <c r="A136" s="46"/>
      <c r="B136" s="12"/>
      <c r="C136" s="16">
        <f>IF(B136=0,"",VLOOKUP(B136,$H$3:$I$120,2,0))</f>
      </c>
      <c r="D136" s="20"/>
      <c r="E136" s="12"/>
      <c r="F136" s="17"/>
      <c r="G136" s="71"/>
      <c r="H136" s="53"/>
      <c r="I136" s="53"/>
      <c r="J136" s="53"/>
      <c r="K136" s="53"/>
      <c r="L136" s="53"/>
      <c r="M136" s="53"/>
    </row>
    <row r="137" spans="1:13" ht="16.5" customHeight="1" thickBot="1">
      <c r="A137" s="48"/>
      <c r="B137" s="7"/>
      <c r="C137" s="7"/>
      <c r="D137" s="21"/>
      <c r="E137" s="58">
        <f>IF(B137=0,"",VLOOKUP(B137,$H$3:$I$120,2,0))</f>
      </c>
      <c r="F137" s="18">
        <f>D136</f>
        <v>0</v>
      </c>
      <c r="G137" s="71"/>
      <c r="H137" s="53"/>
      <c r="I137" s="53"/>
      <c r="J137" s="53"/>
      <c r="K137" s="53"/>
      <c r="L137" s="53"/>
      <c r="M137" s="53"/>
    </row>
    <row r="138" spans="1:13" ht="16.5" customHeight="1">
      <c r="A138" s="46"/>
      <c r="B138" s="28"/>
      <c r="C138" s="16">
        <f>IF(B138=0,"",VLOOKUP(B138,$H$3:$I$120,2,0))</f>
      </c>
      <c r="D138" s="20"/>
      <c r="E138" s="12"/>
      <c r="F138" s="17"/>
      <c r="G138" s="71"/>
      <c r="H138" s="53"/>
      <c r="I138" s="53"/>
      <c r="J138" s="53"/>
      <c r="K138" s="53"/>
      <c r="L138" s="53"/>
      <c r="M138" s="53"/>
    </row>
    <row r="139" spans="1:13" ht="16.5" customHeight="1" thickBot="1">
      <c r="A139" s="49"/>
      <c r="B139" s="26"/>
      <c r="C139" s="7"/>
      <c r="D139" s="21"/>
      <c r="E139" s="58">
        <f>IF(B139=0,"",VLOOKUP(B139,$H$3:$I$120,2,0))</f>
      </c>
      <c r="F139" s="18">
        <f>D138</f>
        <v>0</v>
      </c>
      <c r="G139" s="71"/>
      <c r="H139" s="53"/>
      <c r="I139" s="53"/>
      <c r="J139" s="53"/>
      <c r="K139" s="53"/>
      <c r="L139" s="53"/>
      <c r="M139" s="53"/>
    </row>
    <row r="140" spans="1:13" ht="16.5" customHeight="1">
      <c r="A140" s="46"/>
      <c r="B140" s="12"/>
      <c r="C140" s="16">
        <f>IF(B140=0,"",VLOOKUP(B140,$H$3:$I$120,2,0))</f>
      </c>
      <c r="D140" s="20"/>
      <c r="E140" s="12"/>
      <c r="F140" s="17"/>
      <c r="G140" s="71"/>
      <c r="H140" s="53"/>
      <c r="I140" s="53"/>
      <c r="J140" s="53"/>
      <c r="K140" s="53"/>
      <c r="L140" s="53"/>
      <c r="M140" s="53"/>
    </row>
    <row r="141" spans="1:13" ht="16.5" customHeight="1" thickBot="1">
      <c r="A141" s="50"/>
      <c r="B141" s="26"/>
      <c r="C141" s="7"/>
      <c r="D141" s="21"/>
      <c r="E141" s="58">
        <f>IF(B141=0,"",VLOOKUP(B141,$H$3:$I$120,2,0))</f>
      </c>
      <c r="F141" s="18">
        <f>D140</f>
        <v>0</v>
      </c>
      <c r="G141" s="71"/>
      <c r="H141" s="53"/>
      <c r="I141" s="53"/>
      <c r="J141" s="53"/>
      <c r="K141" s="53"/>
      <c r="L141" s="53"/>
      <c r="M141" s="53"/>
    </row>
    <row r="142" spans="1:13" ht="16.5" customHeight="1">
      <c r="A142" s="46"/>
      <c r="B142" s="12"/>
      <c r="C142" s="16">
        <f>IF(B142=0,"",VLOOKUP(B142,$H$3:$I$120,2,0))</f>
      </c>
      <c r="D142" s="20"/>
      <c r="E142" s="12"/>
      <c r="F142" s="17"/>
      <c r="G142" s="71"/>
      <c r="H142" s="53"/>
      <c r="I142" s="53"/>
      <c r="J142" s="53"/>
      <c r="K142" s="53"/>
      <c r="L142" s="53"/>
      <c r="M142" s="53"/>
    </row>
    <row r="143" spans="1:13" ht="16.5" customHeight="1" thickBot="1">
      <c r="A143" s="50"/>
      <c r="B143" s="26"/>
      <c r="C143" s="7"/>
      <c r="D143" s="21"/>
      <c r="E143" s="58">
        <f>IF(B143=0,"",VLOOKUP(B143,$H$3:$I$120,2,0))</f>
      </c>
      <c r="F143" s="18">
        <f>D142</f>
        <v>0</v>
      </c>
      <c r="G143" s="71"/>
      <c r="H143" s="53"/>
      <c r="I143" s="53"/>
      <c r="J143" s="53"/>
      <c r="K143" s="53"/>
      <c r="L143" s="53"/>
      <c r="M143" s="53"/>
    </row>
    <row r="144" spans="1:12" ht="16.5" customHeight="1">
      <c r="A144" s="46"/>
      <c r="B144" s="12"/>
      <c r="C144" s="16">
        <f>IF(B144=0,"",VLOOKUP(B144,$H$3:$I$120,2,0))</f>
      </c>
      <c r="D144" s="20"/>
      <c r="E144" s="12"/>
      <c r="F144" s="17"/>
      <c r="G144" s="71"/>
      <c r="H144" s="53"/>
      <c r="I144" s="53"/>
      <c r="J144" s="53"/>
      <c r="K144" s="53"/>
      <c r="L144" s="53"/>
    </row>
    <row r="145" spans="1:12" ht="16.5" customHeight="1" thickBot="1">
      <c r="A145" s="50"/>
      <c r="B145" s="26"/>
      <c r="C145" s="7"/>
      <c r="D145" s="21"/>
      <c r="E145" s="58">
        <f>IF(B145=0,"",VLOOKUP(B145,$H$3:$I$120,2,0))</f>
      </c>
      <c r="F145" s="18">
        <f>D144</f>
        <v>0</v>
      </c>
      <c r="G145" s="71"/>
      <c r="H145" s="53"/>
      <c r="I145" s="53"/>
      <c r="J145" s="53"/>
      <c r="K145" s="53"/>
      <c r="L145" s="53"/>
    </row>
    <row r="146" spans="1:12" ht="16.5" customHeight="1">
      <c r="A146" s="46"/>
      <c r="B146" s="28"/>
      <c r="C146" s="16">
        <f>IF(B146=0,"",VLOOKUP(B146,$H$3:$I$120,2,0))</f>
      </c>
      <c r="D146" s="20"/>
      <c r="E146" s="12"/>
      <c r="F146" s="8"/>
      <c r="G146" s="71"/>
      <c r="H146" s="53"/>
      <c r="I146" s="53"/>
      <c r="J146" s="53"/>
      <c r="K146" s="53"/>
      <c r="L146" s="53"/>
    </row>
    <row r="147" spans="1:12" ht="16.5" customHeight="1" thickBot="1">
      <c r="A147" s="50"/>
      <c r="B147" s="7"/>
      <c r="C147" s="7"/>
      <c r="D147" s="21"/>
      <c r="E147" s="58">
        <f>IF(B147=0,"",VLOOKUP(B147,$H$3:$I$120,2,0))</f>
      </c>
      <c r="F147" s="18">
        <f>D146</f>
        <v>0</v>
      </c>
      <c r="G147" s="71"/>
      <c r="H147" s="53"/>
      <c r="I147" s="53"/>
      <c r="J147" s="53"/>
      <c r="K147" s="53"/>
      <c r="L147" s="53"/>
    </row>
    <row r="148" spans="1:12" ht="16.5" customHeight="1">
      <c r="A148" s="46"/>
      <c r="B148" s="12"/>
      <c r="C148" s="16">
        <f>IF(B148=0,"",VLOOKUP(B148,$H$3:$I$120,2,0))</f>
      </c>
      <c r="D148" s="20"/>
      <c r="E148" s="12"/>
      <c r="F148" s="19"/>
      <c r="G148" s="71"/>
      <c r="H148" s="53"/>
      <c r="I148" s="53"/>
      <c r="J148" s="53"/>
      <c r="K148" s="53"/>
      <c r="L148" s="53"/>
    </row>
    <row r="149" spans="1:12" ht="16.5" customHeight="1" thickBot="1">
      <c r="A149" s="50"/>
      <c r="B149" s="7"/>
      <c r="C149" s="7"/>
      <c r="D149" s="21"/>
      <c r="E149" s="58">
        <f>IF(B149=0,"",VLOOKUP(B149,$H$3:$I$120,2,0))</f>
      </c>
      <c r="F149" s="18">
        <f>D148</f>
        <v>0</v>
      </c>
      <c r="G149" s="71"/>
      <c r="H149" s="53"/>
      <c r="I149" s="53"/>
      <c r="J149" s="53"/>
      <c r="K149" s="53"/>
      <c r="L149" s="53"/>
    </row>
    <row r="150" spans="1:12" ht="16.5" customHeight="1">
      <c r="A150" s="46"/>
      <c r="B150" s="12"/>
      <c r="C150" s="16">
        <f>IF(B150=0,"",VLOOKUP(B150,$H$3:$I$120,2,0))</f>
      </c>
      <c r="D150" s="20"/>
      <c r="E150" s="12"/>
      <c r="F150" s="8"/>
      <c r="G150" s="71"/>
      <c r="H150" s="53"/>
      <c r="I150" s="53"/>
      <c r="J150" s="53"/>
      <c r="K150" s="53"/>
      <c r="L150" s="53"/>
    </row>
    <row r="151" spans="1:12" ht="16.5" customHeight="1" thickBot="1">
      <c r="A151" s="50"/>
      <c r="B151" s="7"/>
      <c r="C151" s="7"/>
      <c r="D151" s="21"/>
      <c r="E151" s="58">
        <f>IF(B151=0,"",VLOOKUP(B151,$H$3:$I$120,2,0))</f>
      </c>
      <c r="F151" s="18">
        <f>D150</f>
        <v>0</v>
      </c>
      <c r="G151" s="71"/>
      <c r="H151" s="53"/>
      <c r="I151" s="53"/>
      <c r="J151" s="53"/>
      <c r="K151" s="53"/>
      <c r="L151" s="53"/>
    </row>
    <row r="152" spans="1:11" ht="16.5" customHeight="1">
      <c r="A152" s="46"/>
      <c r="B152" s="12"/>
      <c r="C152" s="16">
        <f>IF(B152=0,"",VLOOKUP(B152,$H$3:$I$120,2,0))</f>
      </c>
      <c r="D152" s="20"/>
      <c r="E152" s="12"/>
      <c r="F152" s="8"/>
      <c r="G152" s="71"/>
      <c r="H152" s="53"/>
      <c r="I152" s="53"/>
      <c r="J152" s="53"/>
      <c r="K152" s="53"/>
    </row>
    <row r="153" spans="1:11" ht="16.5" customHeight="1" thickBot="1">
      <c r="A153" s="50"/>
      <c r="B153" s="7"/>
      <c r="C153" s="7"/>
      <c r="D153" s="21"/>
      <c r="E153" s="58">
        <f>IF(B153=0,"",VLOOKUP(B153,$H$3:$I$120,2,0))</f>
      </c>
      <c r="F153" s="18">
        <f>D152</f>
        <v>0</v>
      </c>
      <c r="G153" s="71"/>
      <c r="H153" s="53"/>
      <c r="I153" s="53"/>
      <c r="J153" s="53"/>
      <c r="K153" s="53"/>
    </row>
    <row r="154" spans="1:11" ht="16.5" customHeight="1">
      <c r="A154" s="46"/>
      <c r="B154" s="12"/>
      <c r="C154" s="16">
        <f>IF(B154=0,"",VLOOKUP(B154,$H$3:$I$120,2,0))</f>
      </c>
      <c r="D154" s="20"/>
      <c r="E154" s="12"/>
      <c r="F154" s="8"/>
      <c r="G154" s="71"/>
      <c r="H154" s="53"/>
      <c r="I154" s="53"/>
      <c r="J154" s="53"/>
      <c r="K154" s="53"/>
    </row>
    <row r="155" spans="1:10" ht="16.5" customHeight="1" thickBot="1">
      <c r="A155" s="51"/>
      <c r="B155" s="7"/>
      <c r="C155" s="7"/>
      <c r="D155" s="21"/>
      <c r="E155" s="58">
        <f>IF(B155=0,"",VLOOKUP(B155,$H$3:$I$120,2,0))</f>
      </c>
      <c r="F155" s="18">
        <f>D154</f>
        <v>0</v>
      </c>
      <c r="G155" s="71"/>
      <c r="H155" s="53"/>
      <c r="I155" s="53"/>
      <c r="J155" s="53"/>
    </row>
    <row r="156" spans="1:10" ht="16.5" customHeight="1">
      <c r="A156" s="46"/>
      <c r="B156" s="12"/>
      <c r="C156" s="16">
        <f>IF(B156=0,"",VLOOKUP(B156,$H$3:$I$120,2,0))</f>
      </c>
      <c r="D156" s="20"/>
      <c r="E156" s="12"/>
      <c r="F156" s="8"/>
      <c r="G156" s="71"/>
      <c r="H156" s="53"/>
      <c r="I156" s="53"/>
      <c r="J156" s="53"/>
    </row>
    <row r="157" spans="1:10" ht="16.5" customHeight="1" thickBot="1">
      <c r="A157" s="49"/>
      <c r="B157" s="7"/>
      <c r="C157" s="7"/>
      <c r="D157" s="21"/>
      <c r="E157" s="58">
        <f>IF(B157=0,"",VLOOKUP(B157,$H$3:$I$120,2,0))</f>
      </c>
      <c r="F157" s="18">
        <f>D156</f>
        <v>0</v>
      </c>
      <c r="G157" s="71"/>
      <c r="H157" s="53"/>
      <c r="I157" s="53"/>
      <c r="J157" s="53"/>
    </row>
    <row r="158" spans="1:10" ht="16.5" customHeight="1">
      <c r="A158" s="46"/>
      <c r="B158" s="12"/>
      <c r="C158" s="16">
        <f>IF(B158=0,"",VLOOKUP(B158,$H$3:$I$120,2,0))</f>
      </c>
      <c r="D158" s="20"/>
      <c r="E158" s="12"/>
      <c r="F158" s="17"/>
      <c r="G158" s="71"/>
      <c r="H158" s="53"/>
      <c r="I158" s="53"/>
      <c r="J158" s="53"/>
    </row>
    <row r="159" spans="1:10" ht="16.5" customHeight="1" thickBot="1">
      <c r="A159" s="50"/>
      <c r="B159" s="7"/>
      <c r="C159" s="7"/>
      <c r="D159" s="21"/>
      <c r="E159" s="58">
        <f>IF(B159=0,"",VLOOKUP(B159,$H$3:$I$120,2,0))</f>
      </c>
      <c r="F159" s="18">
        <f>D158</f>
        <v>0</v>
      </c>
      <c r="G159" s="71"/>
      <c r="H159" s="53"/>
      <c r="I159" s="53"/>
      <c r="J159" s="53"/>
    </row>
    <row r="160" spans="1:10" ht="16.5" customHeight="1" thickBot="1">
      <c r="A160" s="52"/>
      <c r="B160" s="25"/>
      <c r="C160" s="30" t="s">
        <v>8</v>
      </c>
      <c r="D160" s="24">
        <f>SUM(D133:D159)</f>
        <v>0</v>
      </c>
      <c r="E160" s="30" t="s">
        <v>8</v>
      </c>
      <c r="F160" s="27">
        <f>SUM(F133:F159)</f>
        <v>0</v>
      </c>
      <c r="G160" s="71"/>
      <c r="H160" s="53"/>
      <c r="I160" s="53"/>
      <c r="J160" s="53"/>
    </row>
    <row r="161" spans="1:10" ht="18" customHeight="1">
      <c r="A161" s="41" t="s">
        <v>0</v>
      </c>
      <c r="B161" s="9"/>
      <c r="C161" s="14"/>
      <c r="D161" s="3"/>
      <c r="E161" s="2"/>
      <c r="F161" s="31"/>
      <c r="G161" s="71"/>
      <c r="H161" s="53"/>
      <c r="I161" s="53"/>
      <c r="J161" s="53"/>
    </row>
    <row r="162" spans="1:7" ht="18" customHeight="1">
      <c r="A162" s="42"/>
      <c r="B162" s="10"/>
      <c r="C162" s="29" t="s">
        <v>1</v>
      </c>
      <c r="D162" s="5"/>
      <c r="E162" s="4"/>
      <c r="F162" s="32" t="s">
        <v>14</v>
      </c>
      <c r="G162" s="71"/>
    </row>
    <row r="163" spans="1:7" ht="17.25" customHeight="1" thickBot="1">
      <c r="A163" s="43"/>
      <c r="B163" s="11"/>
      <c r="C163" s="15"/>
      <c r="D163" s="6"/>
      <c r="E163" s="6"/>
      <c r="F163" s="33"/>
      <c r="G163" s="71"/>
    </row>
    <row r="164" spans="1:7" ht="18" customHeight="1" thickBot="1">
      <c r="A164" s="44" t="s">
        <v>3</v>
      </c>
      <c r="B164" s="38" t="s">
        <v>4</v>
      </c>
      <c r="C164" s="38" t="s">
        <v>5</v>
      </c>
      <c r="D164" s="39" t="s">
        <v>6</v>
      </c>
      <c r="E164" s="38" t="s">
        <v>7</v>
      </c>
      <c r="F164" s="40" t="s">
        <v>6</v>
      </c>
      <c r="G164" s="71"/>
    </row>
    <row r="165" spans="1:7" ht="16.5" customHeight="1" thickBot="1">
      <c r="A165" s="45"/>
      <c r="B165" s="22"/>
      <c r="C165" s="23" t="s">
        <v>10</v>
      </c>
      <c r="D165" s="24">
        <f>D160</f>
        <v>0</v>
      </c>
      <c r="E165" s="23" t="s">
        <v>10</v>
      </c>
      <c r="F165" s="27">
        <f>F160</f>
        <v>0</v>
      </c>
      <c r="G165" s="71"/>
    </row>
    <row r="166" spans="1:7" ht="16.5" customHeight="1">
      <c r="A166" s="46"/>
      <c r="B166" s="12"/>
      <c r="C166" s="16">
        <f>IF(B166=0,"",VLOOKUP(B166,$H$3:$I$120,2,0))</f>
      </c>
      <c r="D166" s="20"/>
      <c r="E166" s="12"/>
      <c r="F166" s="17"/>
      <c r="G166" s="71"/>
    </row>
    <row r="167" spans="1:7" ht="16.5" customHeight="1" thickBot="1">
      <c r="A167" s="47"/>
      <c r="B167" s="7"/>
      <c r="C167" s="7"/>
      <c r="D167" s="21"/>
      <c r="E167" s="58">
        <f>IF(B167=0,"",VLOOKUP(B167,$H$3:$I$120,2,0))</f>
      </c>
      <c r="F167" s="18">
        <f>D166</f>
        <v>0</v>
      </c>
      <c r="G167" s="71"/>
    </row>
    <row r="168" spans="1:7" ht="16.5" customHeight="1">
      <c r="A168" s="46"/>
      <c r="B168" s="12"/>
      <c r="C168" s="16">
        <f>IF(B168=0,"",VLOOKUP(B168,$H$3:$I$120,2,0))</f>
      </c>
      <c r="D168" s="20"/>
      <c r="E168" s="12"/>
      <c r="F168" s="17"/>
      <c r="G168" s="71"/>
    </row>
    <row r="169" spans="1:7" ht="16.5" customHeight="1" thickBot="1">
      <c r="A169" s="48"/>
      <c r="B169" s="7"/>
      <c r="C169" s="7"/>
      <c r="D169" s="21"/>
      <c r="E169" s="58">
        <f>IF(B169=0,"",VLOOKUP(B169,$H$3:$I$120,2,0))</f>
      </c>
      <c r="F169" s="18">
        <f>D168</f>
        <v>0</v>
      </c>
      <c r="G169" s="71"/>
    </row>
    <row r="170" spans="1:7" ht="16.5" customHeight="1">
      <c r="A170" s="46"/>
      <c r="B170" s="28"/>
      <c r="C170" s="16">
        <f>IF(B170=0,"",VLOOKUP(B170,$H$3:$I$120,2,0))</f>
      </c>
      <c r="D170" s="20"/>
      <c r="E170" s="12"/>
      <c r="F170" s="17"/>
      <c r="G170" s="71"/>
    </row>
    <row r="171" spans="1:7" ht="16.5" customHeight="1" thickBot="1">
      <c r="A171" s="49"/>
      <c r="B171" s="26"/>
      <c r="C171" s="7"/>
      <c r="D171" s="21"/>
      <c r="E171" s="58">
        <f>IF(B171=0,"",VLOOKUP(B171,$H$3:$I$120,2,0))</f>
      </c>
      <c r="F171" s="18">
        <f>D170</f>
        <v>0</v>
      </c>
      <c r="G171" s="71"/>
    </row>
    <row r="172" spans="1:7" ht="16.5" customHeight="1">
      <c r="A172" s="46"/>
      <c r="B172" s="12"/>
      <c r="C172" s="16">
        <f>IF(B172=0,"",VLOOKUP(B172,$H$3:$I$120,2,0))</f>
      </c>
      <c r="D172" s="20"/>
      <c r="E172" s="12"/>
      <c r="F172" s="17"/>
      <c r="G172" s="71"/>
    </row>
    <row r="173" spans="1:7" ht="16.5" customHeight="1" thickBot="1">
      <c r="A173" s="50"/>
      <c r="B173" s="26"/>
      <c r="C173" s="7"/>
      <c r="D173" s="21"/>
      <c r="E173" s="58">
        <f>IF(B173=0,"",VLOOKUP(B173,$H$3:$I$120,2,0))</f>
      </c>
      <c r="F173" s="18">
        <f>D172</f>
        <v>0</v>
      </c>
      <c r="G173" s="71"/>
    </row>
    <row r="174" spans="1:7" ht="16.5" customHeight="1">
      <c r="A174" s="46"/>
      <c r="B174" s="12"/>
      <c r="C174" s="16">
        <f>IF(B174=0,"",VLOOKUP(B174,$H$3:$I$120,2,0))</f>
      </c>
      <c r="D174" s="20"/>
      <c r="E174" s="12"/>
      <c r="F174" s="17"/>
      <c r="G174" s="71"/>
    </row>
    <row r="175" spans="1:7" ht="16.5" customHeight="1" thickBot="1">
      <c r="A175" s="50"/>
      <c r="B175" s="26"/>
      <c r="C175" s="7"/>
      <c r="D175" s="21"/>
      <c r="E175" s="58">
        <f>IF(B175=0,"",VLOOKUP(B175,$H$3:$I$120,2,0))</f>
      </c>
      <c r="F175" s="18">
        <f>D174</f>
        <v>0</v>
      </c>
      <c r="G175" s="71"/>
    </row>
    <row r="176" spans="1:7" ht="16.5" customHeight="1">
      <c r="A176" s="46"/>
      <c r="B176" s="12"/>
      <c r="C176" s="16">
        <f>IF(B176=0,"",VLOOKUP(B176,$H$3:$I$120,2,0))</f>
      </c>
      <c r="D176" s="20"/>
      <c r="E176" s="12"/>
      <c r="F176" s="17"/>
      <c r="G176" s="71"/>
    </row>
    <row r="177" spans="1:7" ht="16.5" customHeight="1" thickBot="1">
      <c r="A177" s="50"/>
      <c r="B177" s="26"/>
      <c r="C177" s="7"/>
      <c r="D177" s="21"/>
      <c r="E177" s="58">
        <f>IF(B177=0,"",VLOOKUP(B177,$H$3:$I$120,2,0))</f>
      </c>
      <c r="F177" s="18">
        <f>D176</f>
        <v>0</v>
      </c>
      <c r="G177" s="71"/>
    </row>
    <row r="178" spans="1:7" ht="16.5" customHeight="1">
      <c r="A178" s="46"/>
      <c r="B178" s="28"/>
      <c r="C178" s="16">
        <f>IF(B178=0,"",VLOOKUP(B178,$H$3:$I$120,2,0))</f>
      </c>
      <c r="D178" s="20"/>
      <c r="E178" s="12"/>
      <c r="F178" s="8"/>
      <c r="G178" s="71"/>
    </row>
    <row r="179" spans="1:7" ht="16.5" customHeight="1" thickBot="1">
      <c r="A179" s="50"/>
      <c r="B179" s="7"/>
      <c r="C179" s="7"/>
      <c r="D179" s="21"/>
      <c r="E179" s="58">
        <f>IF(B179=0,"",VLOOKUP(B179,$H$3:$I$120,2,0))</f>
      </c>
      <c r="F179" s="18">
        <f>D178</f>
        <v>0</v>
      </c>
      <c r="G179" s="71"/>
    </row>
    <row r="180" spans="1:7" ht="16.5" customHeight="1">
      <c r="A180" s="46"/>
      <c r="B180" s="12"/>
      <c r="C180" s="16">
        <f>IF(B180=0,"",VLOOKUP(B180,$H$3:$I$120,2,0))</f>
      </c>
      <c r="D180" s="20"/>
      <c r="E180" s="12"/>
      <c r="F180" s="19"/>
      <c r="G180" s="71"/>
    </row>
    <row r="181" spans="1:7" ht="16.5" customHeight="1" thickBot="1">
      <c r="A181" s="50"/>
      <c r="B181" s="7"/>
      <c r="C181" s="7"/>
      <c r="D181" s="21"/>
      <c r="E181" s="58">
        <f>IF(B181=0,"",VLOOKUP(B181,$H$3:$I$120,2,0))</f>
      </c>
      <c r="F181" s="18">
        <f>D180</f>
        <v>0</v>
      </c>
      <c r="G181" s="71"/>
    </row>
    <row r="182" spans="1:7" ht="16.5" customHeight="1">
      <c r="A182" s="46"/>
      <c r="B182" s="12"/>
      <c r="C182" s="16">
        <f>IF(B182=0,"",VLOOKUP(B182,$H$3:$I$120,2,0))</f>
      </c>
      <c r="D182" s="20"/>
      <c r="E182" s="12"/>
      <c r="F182" s="8"/>
      <c r="G182" s="71"/>
    </row>
    <row r="183" spans="1:7" ht="16.5" customHeight="1" thickBot="1">
      <c r="A183" s="50"/>
      <c r="B183" s="7"/>
      <c r="C183" s="7"/>
      <c r="D183" s="21"/>
      <c r="E183" s="58">
        <f>IF(B183=0,"",VLOOKUP(B183,$H$3:$I$120,2,0))</f>
      </c>
      <c r="F183" s="18">
        <f>D182</f>
        <v>0</v>
      </c>
      <c r="G183" s="71"/>
    </row>
    <row r="184" spans="1:7" ht="16.5" customHeight="1">
      <c r="A184" s="46"/>
      <c r="B184" s="12"/>
      <c r="C184" s="16">
        <f>IF(B184=0,"",VLOOKUP(B184,$H$3:$I$120,2,0))</f>
      </c>
      <c r="D184" s="20"/>
      <c r="E184" s="12"/>
      <c r="F184" s="8"/>
      <c r="G184" s="71"/>
    </row>
    <row r="185" spans="1:7" ht="16.5" customHeight="1" thickBot="1">
      <c r="A185" s="50"/>
      <c r="B185" s="7"/>
      <c r="C185" s="7"/>
      <c r="D185" s="21"/>
      <c r="E185" s="58">
        <f>IF(B185=0,"",VLOOKUP(B185,$H$3:$I$120,2,0))</f>
      </c>
      <c r="F185" s="18">
        <f>D184</f>
        <v>0</v>
      </c>
      <c r="G185" s="71"/>
    </row>
    <row r="186" spans="1:7" ht="16.5" customHeight="1">
      <c r="A186" s="46"/>
      <c r="B186" s="12"/>
      <c r="C186" s="16">
        <f>IF(B186=0,"",VLOOKUP(B186,$H$3:$I$120,2,0))</f>
      </c>
      <c r="D186" s="20"/>
      <c r="E186" s="12"/>
      <c r="F186" s="8"/>
      <c r="G186" s="71"/>
    </row>
    <row r="187" spans="1:7" ht="16.5" customHeight="1" thickBot="1">
      <c r="A187" s="51"/>
      <c r="B187" s="7"/>
      <c r="C187" s="7"/>
      <c r="D187" s="21"/>
      <c r="E187" s="58">
        <f>IF(B187=0,"",VLOOKUP(B187,$H$3:$I$120,2,0))</f>
      </c>
      <c r="F187" s="18">
        <f>D186</f>
        <v>0</v>
      </c>
      <c r="G187" s="71"/>
    </row>
    <row r="188" spans="1:7" ht="16.5" customHeight="1">
      <c r="A188" s="46"/>
      <c r="B188" s="12"/>
      <c r="C188" s="16">
        <f>IF(B188=0,"",VLOOKUP(B188,$H$3:$I$120,2,0))</f>
      </c>
      <c r="D188" s="20"/>
      <c r="E188" s="12"/>
      <c r="F188" s="8"/>
      <c r="G188" s="71"/>
    </row>
    <row r="189" spans="1:7" ht="16.5" customHeight="1" thickBot="1">
      <c r="A189" s="49"/>
      <c r="B189" s="7"/>
      <c r="C189" s="7"/>
      <c r="D189" s="21"/>
      <c r="E189" s="58">
        <f>IF(B189=0,"",VLOOKUP(B189,$H$3:$I$120,2,0))</f>
      </c>
      <c r="F189" s="18">
        <f>D188</f>
        <v>0</v>
      </c>
      <c r="G189" s="71"/>
    </row>
    <row r="190" spans="1:7" ht="16.5" customHeight="1">
      <c r="A190" s="46"/>
      <c r="B190" s="12"/>
      <c r="C190" s="16">
        <f>IF(B190=0,"",VLOOKUP(B190,$H$3:$I$120,2,0))</f>
      </c>
      <c r="D190" s="20"/>
      <c r="E190" s="12"/>
      <c r="F190" s="17"/>
      <c r="G190" s="71"/>
    </row>
    <row r="191" spans="1:7" ht="16.5" customHeight="1" thickBot="1">
      <c r="A191" s="50"/>
      <c r="B191" s="7"/>
      <c r="C191" s="7"/>
      <c r="D191" s="21"/>
      <c r="E191" s="58">
        <f>IF(B191=0,"",VLOOKUP(B191,$H$3:$I$120,2,0))</f>
      </c>
      <c r="F191" s="18">
        <f>D190</f>
        <v>0</v>
      </c>
      <c r="G191" s="71"/>
    </row>
    <row r="192" spans="1:7" ht="16.5" customHeight="1" thickBot="1">
      <c r="A192" s="52"/>
      <c r="B192" s="25"/>
      <c r="C192" s="30" t="s">
        <v>8</v>
      </c>
      <c r="D192" s="24">
        <f>SUM(D165:D191)</f>
        <v>0</v>
      </c>
      <c r="E192" s="30" t="s">
        <v>8</v>
      </c>
      <c r="F192" s="27">
        <f>SUM(F165:F191)</f>
        <v>0</v>
      </c>
      <c r="G192" s="71"/>
    </row>
    <row r="193" spans="1:7" ht="18" customHeight="1">
      <c r="A193" s="41" t="s">
        <v>0</v>
      </c>
      <c r="B193" s="9"/>
      <c r="C193" s="14"/>
      <c r="D193" s="3"/>
      <c r="E193" s="2"/>
      <c r="F193" s="31"/>
      <c r="G193" s="71"/>
    </row>
    <row r="194" spans="1:7" ht="18" customHeight="1">
      <c r="A194" s="42"/>
      <c r="B194" s="10"/>
      <c r="C194" s="29" t="s">
        <v>1</v>
      </c>
      <c r="D194" s="5"/>
      <c r="E194" s="4"/>
      <c r="F194" s="32" t="s">
        <v>15</v>
      </c>
      <c r="G194" s="71"/>
    </row>
    <row r="195" spans="1:7" ht="17.25" customHeight="1" thickBot="1">
      <c r="A195" s="43"/>
      <c r="B195" s="11"/>
      <c r="C195" s="15"/>
      <c r="D195" s="6"/>
      <c r="E195" s="6"/>
      <c r="F195" s="33"/>
      <c r="G195" s="71"/>
    </row>
    <row r="196" spans="1:7" ht="18" customHeight="1" thickBot="1">
      <c r="A196" s="44" t="s">
        <v>3</v>
      </c>
      <c r="B196" s="38" t="s">
        <v>4</v>
      </c>
      <c r="C196" s="38" t="s">
        <v>5</v>
      </c>
      <c r="D196" s="39" t="s">
        <v>6</v>
      </c>
      <c r="E196" s="38" t="s">
        <v>7</v>
      </c>
      <c r="F196" s="40" t="s">
        <v>6</v>
      </c>
      <c r="G196" s="71"/>
    </row>
    <row r="197" spans="1:7" ht="16.5" customHeight="1" thickBot="1">
      <c r="A197" s="45"/>
      <c r="B197" s="22"/>
      <c r="C197" s="23" t="s">
        <v>10</v>
      </c>
      <c r="D197" s="24">
        <f>D192</f>
        <v>0</v>
      </c>
      <c r="E197" s="23" t="s">
        <v>10</v>
      </c>
      <c r="F197" s="27">
        <f>F192</f>
        <v>0</v>
      </c>
      <c r="G197" s="71"/>
    </row>
    <row r="198" spans="1:7" ht="16.5" customHeight="1">
      <c r="A198" s="46"/>
      <c r="B198" s="12"/>
      <c r="C198" s="16">
        <f>IF(B198=0,"",VLOOKUP(B198,$H$3:$I$120,2,0))</f>
      </c>
      <c r="D198" s="20"/>
      <c r="E198" s="12"/>
      <c r="F198" s="17"/>
      <c r="G198" s="71"/>
    </row>
    <row r="199" spans="1:7" ht="16.5" customHeight="1" thickBot="1">
      <c r="A199" s="47"/>
      <c r="B199" s="7"/>
      <c r="C199" s="7"/>
      <c r="D199" s="21"/>
      <c r="E199" s="58">
        <f>IF(B199=0,"",VLOOKUP(B199,$H$3:$I$120,2,0))</f>
      </c>
      <c r="F199" s="18">
        <f>D198</f>
        <v>0</v>
      </c>
      <c r="G199" s="71"/>
    </row>
    <row r="200" spans="1:7" ht="16.5" customHeight="1">
      <c r="A200" s="46"/>
      <c r="B200" s="12"/>
      <c r="C200" s="16">
        <f>IF(B200=0,"",VLOOKUP(B200,$H$3:$I$120,2,0))</f>
      </c>
      <c r="D200" s="20"/>
      <c r="E200" s="12"/>
      <c r="F200" s="17"/>
      <c r="G200" s="71"/>
    </row>
    <row r="201" spans="1:7" ht="16.5" customHeight="1" thickBot="1">
      <c r="A201" s="48"/>
      <c r="B201" s="7"/>
      <c r="C201" s="7"/>
      <c r="D201" s="21"/>
      <c r="E201" s="58">
        <f>IF(B201=0,"",VLOOKUP(B201,$H$3:$I$120,2,0))</f>
      </c>
      <c r="F201" s="18">
        <f>D200</f>
        <v>0</v>
      </c>
      <c r="G201" s="71"/>
    </row>
    <row r="202" spans="1:7" ht="16.5" customHeight="1">
      <c r="A202" s="46"/>
      <c r="B202" s="28"/>
      <c r="C202" s="16">
        <f>IF(B202=0,"",VLOOKUP(B202,$H$3:$I$120,2,0))</f>
      </c>
      <c r="D202" s="20"/>
      <c r="E202" s="12"/>
      <c r="F202" s="17"/>
      <c r="G202" s="71"/>
    </row>
    <row r="203" spans="1:7" ht="16.5" customHeight="1" thickBot="1">
      <c r="A203" s="49"/>
      <c r="B203" s="26"/>
      <c r="C203" s="7"/>
      <c r="D203" s="21"/>
      <c r="E203" s="58">
        <f>IF(B203=0,"",VLOOKUP(B203,$H$3:$I$120,2,0))</f>
      </c>
      <c r="F203" s="18">
        <f>D202</f>
        <v>0</v>
      </c>
      <c r="G203" s="71"/>
    </row>
    <row r="204" spans="1:7" ht="16.5" customHeight="1">
      <c r="A204" s="46"/>
      <c r="B204" s="12"/>
      <c r="C204" s="16">
        <f>IF(B204=0,"",VLOOKUP(B204,$H$3:$I$120,2,0))</f>
      </c>
      <c r="D204" s="20"/>
      <c r="E204" s="12"/>
      <c r="F204" s="17"/>
      <c r="G204" s="71"/>
    </row>
    <row r="205" spans="1:7" ht="16.5" customHeight="1" thickBot="1">
      <c r="A205" s="50"/>
      <c r="B205" s="26"/>
      <c r="C205" s="7"/>
      <c r="D205" s="21"/>
      <c r="E205" s="58">
        <f>IF(B205=0,"",VLOOKUP(B205,$H$3:$I$120,2,0))</f>
      </c>
      <c r="F205" s="18">
        <f>D204</f>
        <v>0</v>
      </c>
      <c r="G205" s="71"/>
    </row>
    <row r="206" spans="1:7" ht="16.5" customHeight="1">
      <c r="A206" s="46"/>
      <c r="B206" s="12"/>
      <c r="C206" s="16">
        <f>IF(B206=0,"",VLOOKUP(B206,$H$3:$I$120,2,0))</f>
      </c>
      <c r="D206" s="20"/>
      <c r="E206" s="12"/>
      <c r="F206" s="17"/>
      <c r="G206" s="71"/>
    </row>
    <row r="207" spans="1:7" ht="16.5" customHeight="1" thickBot="1">
      <c r="A207" s="50"/>
      <c r="B207" s="26"/>
      <c r="C207" s="7"/>
      <c r="D207" s="21"/>
      <c r="E207" s="58">
        <f>IF(B207=0,"",VLOOKUP(B207,$H$3:$I$120,2,0))</f>
      </c>
      <c r="F207" s="18">
        <f>D206</f>
        <v>0</v>
      </c>
      <c r="G207" s="71"/>
    </row>
    <row r="208" spans="1:7" ht="16.5" customHeight="1">
      <c r="A208" s="46"/>
      <c r="B208" s="12"/>
      <c r="C208" s="16">
        <f>IF(B208=0,"",VLOOKUP(B208,$H$3:$I$120,2,0))</f>
      </c>
      <c r="D208" s="20"/>
      <c r="E208" s="12"/>
      <c r="F208" s="17"/>
      <c r="G208" s="71"/>
    </row>
    <row r="209" spans="1:7" ht="16.5" customHeight="1" thickBot="1">
      <c r="A209" s="50"/>
      <c r="B209" s="26"/>
      <c r="C209" s="7"/>
      <c r="D209" s="21"/>
      <c r="E209" s="58">
        <f>IF(B209=0,"",VLOOKUP(B209,$H$3:$I$120,2,0))</f>
      </c>
      <c r="F209" s="18">
        <f>D208</f>
        <v>0</v>
      </c>
      <c r="G209" s="71"/>
    </row>
    <row r="210" spans="1:7" ht="16.5" customHeight="1">
      <c r="A210" s="46"/>
      <c r="B210" s="28"/>
      <c r="C210" s="16">
        <f>IF(B210=0,"",VLOOKUP(B210,$H$3:$I$120,2,0))</f>
      </c>
      <c r="D210" s="20"/>
      <c r="E210" s="12"/>
      <c r="F210" s="8"/>
      <c r="G210" s="71"/>
    </row>
    <row r="211" spans="1:7" ht="16.5" customHeight="1" thickBot="1">
      <c r="A211" s="50"/>
      <c r="B211" s="7"/>
      <c r="C211" s="7"/>
      <c r="D211" s="21"/>
      <c r="E211" s="58">
        <f>IF(B211=0,"",VLOOKUP(B211,$H$3:$I$120,2,0))</f>
      </c>
      <c r="F211" s="18">
        <f>D210</f>
        <v>0</v>
      </c>
      <c r="G211" s="71"/>
    </row>
    <row r="212" spans="1:7" ht="16.5" customHeight="1">
      <c r="A212" s="46"/>
      <c r="B212" s="12"/>
      <c r="C212" s="16">
        <f>IF(B212=0,"",VLOOKUP(B212,$H$3:$I$120,2,0))</f>
      </c>
      <c r="D212" s="20"/>
      <c r="E212" s="12"/>
      <c r="F212" s="19"/>
      <c r="G212" s="71"/>
    </row>
    <row r="213" spans="1:7" ht="16.5" customHeight="1" thickBot="1">
      <c r="A213" s="50"/>
      <c r="B213" s="7"/>
      <c r="C213" s="7"/>
      <c r="D213" s="21"/>
      <c r="E213" s="58">
        <f>IF(B213=0,"",VLOOKUP(B213,$H$3:$I$120,2,0))</f>
      </c>
      <c r="F213" s="18">
        <f>D212</f>
        <v>0</v>
      </c>
      <c r="G213" s="71"/>
    </row>
    <row r="214" spans="1:7" ht="16.5" customHeight="1">
      <c r="A214" s="46"/>
      <c r="B214" s="12"/>
      <c r="C214" s="16">
        <f>IF(B214=0,"",VLOOKUP(B214,$H$3:$I$120,2,0))</f>
      </c>
      <c r="D214" s="20"/>
      <c r="E214" s="12"/>
      <c r="F214" s="8"/>
      <c r="G214" s="71"/>
    </row>
    <row r="215" spans="1:7" ht="16.5" customHeight="1" thickBot="1">
      <c r="A215" s="50"/>
      <c r="B215" s="7"/>
      <c r="C215" s="7"/>
      <c r="D215" s="21"/>
      <c r="E215" s="58">
        <f>IF(B215=0,"",VLOOKUP(B215,$H$3:$I$120,2,0))</f>
      </c>
      <c r="F215" s="18">
        <f>D214</f>
        <v>0</v>
      </c>
      <c r="G215" s="71"/>
    </row>
    <row r="216" spans="1:7" ht="16.5" customHeight="1">
      <c r="A216" s="46"/>
      <c r="B216" s="12"/>
      <c r="C216" s="16">
        <f>IF(B216=0,"",VLOOKUP(B216,$H$3:$I$120,2,0))</f>
      </c>
      <c r="D216" s="20"/>
      <c r="E216" s="12"/>
      <c r="F216" s="8"/>
      <c r="G216" s="71"/>
    </row>
    <row r="217" spans="1:7" ht="16.5" customHeight="1" thickBot="1">
      <c r="A217" s="50"/>
      <c r="B217" s="7"/>
      <c r="C217" s="7"/>
      <c r="D217" s="21"/>
      <c r="E217" s="58">
        <f>IF(B217=0,"",VLOOKUP(B217,$H$3:$I$120,2,0))</f>
      </c>
      <c r="F217" s="18">
        <f>D216</f>
        <v>0</v>
      </c>
      <c r="G217" s="71"/>
    </row>
    <row r="218" spans="1:7" ht="16.5" customHeight="1">
      <c r="A218" s="46"/>
      <c r="B218" s="12"/>
      <c r="C218" s="16">
        <f>IF(B218=0,"",VLOOKUP(B218,$H$3:$I$120,2,0))</f>
      </c>
      <c r="D218" s="20"/>
      <c r="E218" s="12"/>
      <c r="F218" s="8"/>
      <c r="G218" s="71"/>
    </row>
    <row r="219" spans="1:7" ht="16.5" customHeight="1" thickBot="1">
      <c r="A219" s="51"/>
      <c r="B219" s="7"/>
      <c r="C219" s="7"/>
      <c r="D219" s="21"/>
      <c r="E219" s="58">
        <f>IF(B219=0,"",VLOOKUP(B219,$H$3:$I$120,2,0))</f>
      </c>
      <c r="F219" s="18">
        <f>D218</f>
        <v>0</v>
      </c>
      <c r="G219" s="71"/>
    </row>
    <row r="220" spans="1:7" ht="16.5" customHeight="1">
      <c r="A220" s="46"/>
      <c r="B220" s="12"/>
      <c r="C220" s="16">
        <f>IF(B220=0,"",VLOOKUP(B220,$H$3:$I$120,2,0))</f>
      </c>
      <c r="D220" s="20"/>
      <c r="E220" s="12"/>
      <c r="F220" s="8"/>
      <c r="G220" s="71"/>
    </row>
    <row r="221" spans="1:7" ht="16.5" customHeight="1" thickBot="1">
      <c r="A221" s="49"/>
      <c r="B221" s="7"/>
      <c r="C221" s="7"/>
      <c r="D221" s="21"/>
      <c r="E221" s="58">
        <f>IF(B221=0,"",VLOOKUP(B221,$H$3:$I$120,2,0))</f>
      </c>
      <c r="F221" s="18">
        <f>D220</f>
        <v>0</v>
      </c>
      <c r="G221" s="71"/>
    </row>
    <row r="222" spans="1:7" ht="16.5" customHeight="1">
      <c r="A222" s="46"/>
      <c r="B222" s="12"/>
      <c r="C222" s="16">
        <f>IF(B222=0,"",VLOOKUP(B222,$H$3:$I$120,2,0))</f>
      </c>
      <c r="D222" s="20"/>
      <c r="E222" s="12"/>
      <c r="F222" s="17"/>
      <c r="G222" s="71"/>
    </row>
    <row r="223" spans="1:7" ht="16.5" customHeight="1" thickBot="1">
      <c r="A223" s="50"/>
      <c r="B223" s="7"/>
      <c r="C223" s="7"/>
      <c r="D223" s="21"/>
      <c r="E223" s="58">
        <f>IF(B223=0,"",VLOOKUP(B223,$H$3:$I$120,2,0))</f>
      </c>
      <c r="F223" s="18">
        <f>D222</f>
        <v>0</v>
      </c>
      <c r="G223" s="71"/>
    </row>
    <row r="224" spans="1:7" ht="16.5" customHeight="1" thickBot="1">
      <c r="A224" s="52"/>
      <c r="B224" s="25"/>
      <c r="C224" s="30" t="s">
        <v>8</v>
      </c>
      <c r="D224" s="24">
        <f>SUM(D197:D223)</f>
        <v>0</v>
      </c>
      <c r="E224" s="30" t="s">
        <v>8</v>
      </c>
      <c r="F224" s="27">
        <f>SUM(F197:F223)</f>
        <v>0</v>
      </c>
      <c r="G224" s="71"/>
    </row>
    <row r="225" spans="1:7" ht="18" customHeight="1">
      <c r="A225" s="41" t="s">
        <v>0</v>
      </c>
      <c r="B225" s="9"/>
      <c r="C225" s="14"/>
      <c r="D225" s="3"/>
      <c r="E225" s="2"/>
      <c r="F225" s="31"/>
      <c r="G225" s="71"/>
    </row>
    <row r="226" spans="1:7" ht="18" customHeight="1">
      <c r="A226" s="42"/>
      <c r="B226" s="10"/>
      <c r="C226" s="29" t="s">
        <v>1</v>
      </c>
      <c r="D226" s="5"/>
      <c r="E226" s="4"/>
      <c r="F226" s="32" t="s">
        <v>16</v>
      </c>
      <c r="G226" s="71"/>
    </row>
    <row r="227" spans="1:7" ht="17.25" customHeight="1" thickBot="1">
      <c r="A227" s="43"/>
      <c r="B227" s="11"/>
      <c r="C227" s="15"/>
      <c r="D227" s="6"/>
      <c r="E227" s="6"/>
      <c r="F227" s="33"/>
      <c r="G227" s="71"/>
    </row>
    <row r="228" spans="1:7" ht="18" customHeight="1" thickBot="1">
      <c r="A228" s="44" t="s">
        <v>3</v>
      </c>
      <c r="B228" s="38" t="s">
        <v>4</v>
      </c>
      <c r="C228" s="38" t="s">
        <v>5</v>
      </c>
      <c r="D228" s="39" t="s">
        <v>6</v>
      </c>
      <c r="E228" s="38" t="s">
        <v>7</v>
      </c>
      <c r="F228" s="40" t="s">
        <v>6</v>
      </c>
      <c r="G228" s="71"/>
    </row>
    <row r="229" spans="1:7" ht="16.5" customHeight="1" thickBot="1">
      <c r="A229" s="45"/>
      <c r="B229" s="22"/>
      <c r="C229" s="23" t="s">
        <v>10</v>
      </c>
      <c r="D229" s="24">
        <f>D224</f>
        <v>0</v>
      </c>
      <c r="E229" s="23" t="s">
        <v>10</v>
      </c>
      <c r="F229" s="27">
        <f>F224</f>
        <v>0</v>
      </c>
      <c r="G229" s="71"/>
    </row>
    <row r="230" spans="1:7" ht="16.5" customHeight="1">
      <c r="A230" s="46"/>
      <c r="B230" s="12"/>
      <c r="C230" s="16">
        <f>IF(B230=0,"",VLOOKUP(B230,$H$3:$I$120,2,0))</f>
      </c>
      <c r="D230" s="20"/>
      <c r="E230" s="12"/>
      <c r="F230" s="17"/>
      <c r="G230" s="71"/>
    </row>
    <row r="231" spans="1:7" ht="16.5" customHeight="1" thickBot="1">
      <c r="A231" s="47"/>
      <c r="B231" s="7"/>
      <c r="C231" s="7"/>
      <c r="D231" s="21"/>
      <c r="E231" s="58">
        <f>IF(B231=0,"",VLOOKUP(B231,$H$3:$I$120,2,0))</f>
      </c>
      <c r="F231" s="18">
        <f>D230</f>
        <v>0</v>
      </c>
      <c r="G231" s="71"/>
    </row>
    <row r="232" spans="1:7" ht="16.5" customHeight="1">
      <c r="A232" s="46"/>
      <c r="B232" s="12"/>
      <c r="C232" s="16">
        <f>IF(B232=0,"",VLOOKUP(B232,$H$3:$I$120,2,0))</f>
      </c>
      <c r="D232" s="20"/>
      <c r="E232" s="12"/>
      <c r="F232" s="17"/>
      <c r="G232" s="71"/>
    </row>
    <row r="233" spans="1:7" ht="16.5" customHeight="1" thickBot="1">
      <c r="A233" s="48"/>
      <c r="B233" s="7"/>
      <c r="C233" s="7"/>
      <c r="D233" s="21"/>
      <c r="E233" s="58">
        <f>IF(B233=0,"",VLOOKUP(B233,$H$3:$I$120,2,0))</f>
      </c>
      <c r="F233" s="18">
        <f>D232</f>
        <v>0</v>
      </c>
      <c r="G233" s="71"/>
    </row>
    <row r="234" spans="1:7" ht="16.5" customHeight="1">
      <c r="A234" s="46"/>
      <c r="B234" s="28"/>
      <c r="C234" s="16">
        <f>IF(B234=0,"",VLOOKUP(B234,$H$3:$I$120,2,0))</f>
      </c>
      <c r="D234" s="20"/>
      <c r="E234" s="12"/>
      <c r="F234" s="17"/>
      <c r="G234" s="71"/>
    </row>
    <row r="235" spans="1:7" ht="16.5" customHeight="1" thickBot="1">
      <c r="A235" s="49"/>
      <c r="B235" s="26"/>
      <c r="C235" s="7"/>
      <c r="D235" s="21"/>
      <c r="E235" s="58">
        <f>IF(B235=0,"",VLOOKUP(B235,$H$3:$I$120,2,0))</f>
      </c>
      <c r="F235" s="18">
        <f>D234</f>
        <v>0</v>
      </c>
      <c r="G235" s="71"/>
    </row>
    <row r="236" spans="1:7" ht="16.5" customHeight="1">
      <c r="A236" s="46"/>
      <c r="B236" s="12"/>
      <c r="C236" s="16">
        <f>IF(B236=0,"",VLOOKUP(B236,$H$3:$I$120,2,0))</f>
      </c>
      <c r="D236" s="20"/>
      <c r="E236" s="12"/>
      <c r="F236" s="17"/>
      <c r="G236" s="71"/>
    </row>
    <row r="237" spans="1:7" ht="16.5" customHeight="1" thickBot="1">
      <c r="A237" s="50"/>
      <c r="B237" s="26"/>
      <c r="C237" s="7"/>
      <c r="D237" s="21"/>
      <c r="E237" s="58">
        <f>IF(B237=0,"",VLOOKUP(B237,$H$3:$I$120,2,0))</f>
      </c>
      <c r="F237" s="18">
        <f>D236</f>
        <v>0</v>
      </c>
      <c r="G237" s="71"/>
    </row>
    <row r="238" spans="1:7" ht="16.5" customHeight="1">
      <c r="A238" s="46"/>
      <c r="B238" s="12"/>
      <c r="C238" s="16">
        <f>IF(B238=0,"",VLOOKUP(B238,$H$3:$I$120,2,0))</f>
      </c>
      <c r="D238" s="20"/>
      <c r="E238" s="12"/>
      <c r="F238" s="17"/>
      <c r="G238" s="71"/>
    </row>
    <row r="239" spans="1:7" ht="16.5" customHeight="1" thickBot="1">
      <c r="A239" s="50"/>
      <c r="B239" s="26"/>
      <c r="C239" s="7"/>
      <c r="D239" s="21"/>
      <c r="E239" s="58">
        <f>IF(B239=0,"",VLOOKUP(B239,$H$3:$I$120,2,0))</f>
      </c>
      <c r="F239" s="18">
        <f>D238</f>
        <v>0</v>
      </c>
      <c r="G239" s="71"/>
    </row>
    <row r="240" spans="1:7" ht="16.5" customHeight="1">
      <c r="A240" s="46"/>
      <c r="B240" s="12"/>
      <c r="C240" s="16">
        <f>IF(B240=0,"",VLOOKUP(B240,$H$3:$I$120,2,0))</f>
      </c>
      <c r="D240" s="20"/>
      <c r="E240" s="12"/>
      <c r="F240" s="17"/>
      <c r="G240" s="71"/>
    </row>
    <row r="241" spans="1:7" ht="16.5" customHeight="1" thickBot="1">
      <c r="A241" s="50"/>
      <c r="B241" s="26"/>
      <c r="C241" s="7"/>
      <c r="D241" s="21"/>
      <c r="E241" s="58">
        <f>IF(B241=0,"",VLOOKUP(B241,$H$3:$I$120,2,0))</f>
      </c>
      <c r="F241" s="18">
        <f>D240</f>
        <v>0</v>
      </c>
      <c r="G241" s="71"/>
    </row>
    <row r="242" spans="1:7" ht="16.5" customHeight="1">
      <c r="A242" s="46"/>
      <c r="B242" s="28"/>
      <c r="C242" s="16">
        <f>IF(B242=0,"",VLOOKUP(B242,$H$3:$I$120,2,0))</f>
      </c>
      <c r="D242" s="20"/>
      <c r="E242" s="12"/>
      <c r="F242" s="8"/>
      <c r="G242" s="71"/>
    </row>
    <row r="243" spans="1:7" ht="16.5" customHeight="1" thickBot="1">
      <c r="A243" s="50"/>
      <c r="B243" s="7"/>
      <c r="C243" s="7"/>
      <c r="D243" s="21"/>
      <c r="E243" s="58">
        <f>IF(B243=0,"",VLOOKUP(B243,$H$3:$I$120,2,0))</f>
      </c>
      <c r="F243" s="18">
        <f>D242</f>
        <v>0</v>
      </c>
      <c r="G243" s="71"/>
    </row>
    <row r="244" spans="1:7" ht="16.5" customHeight="1">
      <c r="A244" s="46"/>
      <c r="B244" s="12"/>
      <c r="C244" s="16">
        <f>IF(B244=0,"",VLOOKUP(B244,$H$3:$I$120,2,0))</f>
      </c>
      <c r="D244" s="20"/>
      <c r="E244" s="12"/>
      <c r="F244" s="19"/>
      <c r="G244" s="71"/>
    </row>
    <row r="245" spans="1:7" ht="16.5" customHeight="1" thickBot="1">
      <c r="A245" s="50"/>
      <c r="B245" s="7"/>
      <c r="C245" s="7"/>
      <c r="D245" s="21"/>
      <c r="E245" s="58">
        <f>IF(B245=0,"",VLOOKUP(B245,$H$3:$I$120,2,0))</f>
      </c>
      <c r="F245" s="18">
        <f>D244</f>
        <v>0</v>
      </c>
      <c r="G245" s="71"/>
    </row>
    <row r="246" spans="1:7" ht="16.5" customHeight="1">
      <c r="A246" s="46"/>
      <c r="B246" s="12"/>
      <c r="C246" s="16">
        <f>IF(B246=0,"",VLOOKUP(B246,$H$3:$I$120,2,0))</f>
      </c>
      <c r="D246" s="20"/>
      <c r="E246" s="12"/>
      <c r="F246" s="8"/>
      <c r="G246" s="71"/>
    </row>
    <row r="247" spans="1:7" ht="16.5" customHeight="1" thickBot="1">
      <c r="A247" s="50"/>
      <c r="B247" s="7"/>
      <c r="C247" s="7"/>
      <c r="D247" s="21"/>
      <c r="E247" s="58">
        <f>IF(B247=0,"",VLOOKUP(B247,$H$3:$I$120,2,0))</f>
      </c>
      <c r="F247" s="18">
        <f>D246</f>
        <v>0</v>
      </c>
      <c r="G247" s="71"/>
    </row>
    <row r="248" spans="1:7" ht="16.5" customHeight="1">
      <c r="A248" s="46"/>
      <c r="B248" s="12"/>
      <c r="C248" s="16">
        <f>IF(B248=0,"",VLOOKUP(B248,$H$3:$I$120,2,0))</f>
      </c>
      <c r="D248" s="20"/>
      <c r="E248" s="12"/>
      <c r="F248" s="8"/>
      <c r="G248" s="71"/>
    </row>
    <row r="249" spans="1:7" ht="16.5" customHeight="1" thickBot="1">
      <c r="A249" s="50"/>
      <c r="B249" s="7"/>
      <c r="C249" s="7"/>
      <c r="D249" s="21"/>
      <c r="E249" s="58">
        <f>IF(B249=0,"",VLOOKUP(B249,$H$3:$I$120,2,0))</f>
      </c>
      <c r="F249" s="18">
        <f>D248</f>
        <v>0</v>
      </c>
      <c r="G249" s="71"/>
    </row>
    <row r="250" spans="1:7" ht="16.5" customHeight="1">
      <c r="A250" s="46"/>
      <c r="B250" s="12"/>
      <c r="C250" s="16">
        <f>IF(B250=0,"",VLOOKUP(B250,$H$3:$I$120,2,0))</f>
      </c>
      <c r="D250" s="20"/>
      <c r="E250" s="12"/>
      <c r="F250" s="8"/>
      <c r="G250" s="71"/>
    </row>
    <row r="251" spans="1:7" ht="16.5" customHeight="1" thickBot="1">
      <c r="A251" s="51"/>
      <c r="B251" s="7"/>
      <c r="C251" s="7"/>
      <c r="D251" s="21"/>
      <c r="E251" s="58">
        <f>IF(B251=0,"",VLOOKUP(B251,$H$3:$I$120,2,0))</f>
      </c>
      <c r="F251" s="18">
        <f>D250</f>
        <v>0</v>
      </c>
      <c r="G251" s="71"/>
    </row>
    <row r="252" spans="1:7" ht="16.5" customHeight="1">
      <c r="A252" s="46"/>
      <c r="B252" s="12"/>
      <c r="C252" s="16">
        <f>IF(B252=0,"",VLOOKUP(B252,$H$3:$I$120,2,0))</f>
      </c>
      <c r="D252" s="20"/>
      <c r="E252" s="12"/>
      <c r="F252" s="8"/>
      <c r="G252" s="71"/>
    </row>
    <row r="253" spans="1:7" ht="16.5" customHeight="1" thickBot="1">
      <c r="A253" s="49"/>
      <c r="B253" s="7"/>
      <c r="C253" s="7"/>
      <c r="D253" s="21"/>
      <c r="E253" s="58">
        <f>IF(B253=0,"",VLOOKUP(B253,$H$3:$I$120,2,0))</f>
      </c>
      <c r="F253" s="18">
        <f>D252</f>
        <v>0</v>
      </c>
      <c r="G253" s="71"/>
    </row>
    <row r="254" spans="1:7" ht="16.5" customHeight="1">
      <c r="A254" s="46"/>
      <c r="B254" s="12"/>
      <c r="C254" s="16">
        <f>IF(B254=0,"",VLOOKUP(B254,$H$3:$I$120,2,0))</f>
      </c>
      <c r="D254" s="20"/>
      <c r="E254" s="12"/>
      <c r="F254" s="17"/>
      <c r="G254" s="71"/>
    </row>
    <row r="255" spans="1:7" ht="16.5" customHeight="1" thickBot="1">
      <c r="A255" s="50"/>
      <c r="B255" s="7"/>
      <c r="C255" s="7"/>
      <c r="D255" s="21"/>
      <c r="E255" s="58">
        <f>IF(B255=0,"",VLOOKUP(B255,$H$3:$I$120,2,0))</f>
      </c>
      <c r="F255" s="18">
        <f>D254</f>
        <v>0</v>
      </c>
      <c r="G255" s="71"/>
    </row>
    <row r="256" spans="1:7" ht="16.5" customHeight="1" thickBot="1">
      <c r="A256" s="52"/>
      <c r="B256" s="25"/>
      <c r="C256" s="30" t="s">
        <v>8</v>
      </c>
      <c r="D256" s="24">
        <f>SUM(D229:D255)</f>
        <v>0</v>
      </c>
      <c r="E256" s="30" t="s">
        <v>8</v>
      </c>
      <c r="F256" s="27">
        <f>SUM(F229:F255)</f>
        <v>0</v>
      </c>
      <c r="G256" s="71"/>
    </row>
    <row r="257" spans="1:7" ht="18" customHeight="1">
      <c r="A257" s="41" t="s">
        <v>0</v>
      </c>
      <c r="B257" s="9"/>
      <c r="C257" s="14"/>
      <c r="D257" s="3"/>
      <c r="E257" s="2"/>
      <c r="F257" s="31"/>
      <c r="G257" s="71"/>
    </row>
    <row r="258" spans="1:7" ht="18" customHeight="1">
      <c r="A258" s="42"/>
      <c r="B258" s="10"/>
      <c r="C258" s="29" t="s">
        <v>1</v>
      </c>
      <c r="D258" s="5"/>
      <c r="E258" s="4"/>
      <c r="F258" s="32" t="s">
        <v>17</v>
      </c>
      <c r="G258" s="71"/>
    </row>
    <row r="259" spans="1:7" ht="17.25" customHeight="1" thickBot="1">
      <c r="A259" s="43"/>
      <c r="B259" s="11"/>
      <c r="C259" s="15"/>
      <c r="D259" s="6"/>
      <c r="E259" s="6"/>
      <c r="F259" s="33"/>
      <c r="G259" s="71"/>
    </row>
    <row r="260" spans="1:7" ht="18" customHeight="1" thickBot="1">
      <c r="A260" s="44" t="s">
        <v>3</v>
      </c>
      <c r="B260" s="38" t="s">
        <v>4</v>
      </c>
      <c r="C260" s="38" t="s">
        <v>5</v>
      </c>
      <c r="D260" s="39" t="s">
        <v>6</v>
      </c>
      <c r="E260" s="38" t="s">
        <v>7</v>
      </c>
      <c r="F260" s="40" t="s">
        <v>6</v>
      </c>
      <c r="G260" s="71"/>
    </row>
    <row r="261" spans="1:7" ht="16.5" customHeight="1" thickBot="1">
      <c r="A261" s="45"/>
      <c r="B261" s="22"/>
      <c r="C261" s="23" t="s">
        <v>10</v>
      </c>
      <c r="D261" s="24">
        <f>D256</f>
        <v>0</v>
      </c>
      <c r="E261" s="23" t="s">
        <v>10</v>
      </c>
      <c r="F261" s="27">
        <f>F256</f>
        <v>0</v>
      </c>
      <c r="G261" s="71"/>
    </row>
    <row r="262" spans="1:7" ht="16.5" customHeight="1">
      <c r="A262" s="46"/>
      <c r="B262" s="12"/>
      <c r="C262" s="16">
        <f>IF(B262=0,"",VLOOKUP(B262,$H$3:$I$120,2,0))</f>
      </c>
      <c r="D262" s="20"/>
      <c r="E262" s="12"/>
      <c r="F262" s="17"/>
      <c r="G262" s="71"/>
    </row>
    <row r="263" spans="1:7" ht="16.5" customHeight="1" thickBot="1">
      <c r="A263" s="47"/>
      <c r="B263" s="7"/>
      <c r="C263" s="7"/>
      <c r="D263" s="21"/>
      <c r="E263" s="58">
        <f>IF(B263=0,"",VLOOKUP(B263,$H$3:$I$120,2,0))</f>
      </c>
      <c r="F263" s="18">
        <f>D262</f>
        <v>0</v>
      </c>
      <c r="G263" s="71"/>
    </row>
    <row r="264" spans="1:7" ht="16.5" customHeight="1">
      <c r="A264" s="46"/>
      <c r="B264" s="12"/>
      <c r="C264" s="16">
        <f>IF(B264=0,"",VLOOKUP(B264,$H$3:$I$120,2,0))</f>
      </c>
      <c r="D264" s="20"/>
      <c r="E264" s="12"/>
      <c r="F264" s="17"/>
      <c r="G264" s="71"/>
    </row>
    <row r="265" spans="1:7" ht="16.5" customHeight="1" thickBot="1">
      <c r="A265" s="48"/>
      <c r="B265" s="7"/>
      <c r="C265" s="7"/>
      <c r="D265" s="21"/>
      <c r="E265" s="58">
        <f>IF(B265=0,"",VLOOKUP(B265,$H$3:$I$120,2,0))</f>
      </c>
      <c r="F265" s="18">
        <f>D264</f>
        <v>0</v>
      </c>
      <c r="G265" s="71"/>
    </row>
    <row r="266" spans="1:7" ht="16.5" customHeight="1">
      <c r="A266" s="46"/>
      <c r="B266" s="28"/>
      <c r="C266" s="16">
        <f>IF(B266=0,"",VLOOKUP(B266,$H$3:$I$120,2,0))</f>
      </c>
      <c r="D266" s="20"/>
      <c r="E266" s="12"/>
      <c r="F266" s="17"/>
      <c r="G266" s="71"/>
    </row>
    <row r="267" spans="1:7" ht="16.5" customHeight="1" thickBot="1">
      <c r="A267" s="49"/>
      <c r="B267" s="26"/>
      <c r="C267" s="7"/>
      <c r="D267" s="21"/>
      <c r="E267" s="58">
        <f>IF(B267=0,"",VLOOKUP(B267,$H$3:$I$120,2,0))</f>
      </c>
      <c r="F267" s="18">
        <f>D266</f>
        <v>0</v>
      </c>
      <c r="G267" s="71"/>
    </row>
    <row r="268" spans="1:7" ht="16.5" customHeight="1">
      <c r="A268" s="46"/>
      <c r="B268" s="12"/>
      <c r="C268" s="16">
        <f>IF(B268=0,"",VLOOKUP(B268,$H$3:$I$120,2,0))</f>
      </c>
      <c r="D268" s="20"/>
      <c r="E268" s="12"/>
      <c r="F268" s="17"/>
      <c r="G268" s="71"/>
    </row>
    <row r="269" spans="1:7" ht="16.5" customHeight="1" thickBot="1">
      <c r="A269" s="50"/>
      <c r="B269" s="26"/>
      <c r="C269" s="7"/>
      <c r="D269" s="21"/>
      <c r="E269" s="58">
        <f>IF(B269=0,"",VLOOKUP(B269,$H$3:$I$120,2,0))</f>
      </c>
      <c r="F269" s="18">
        <f>D268</f>
        <v>0</v>
      </c>
      <c r="G269" s="71"/>
    </row>
    <row r="270" spans="1:7" ht="16.5" customHeight="1">
      <c r="A270" s="46"/>
      <c r="B270" s="12"/>
      <c r="C270" s="16">
        <f>IF(B270=0,"",VLOOKUP(B270,$H$3:$I$120,2,0))</f>
      </c>
      <c r="D270" s="20"/>
      <c r="E270" s="12"/>
      <c r="F270" s="17"/>
      <c r="G270" s="71"/>
    </row>
    <row r="271" spans="1:7" ht="16.5" customHeight="1" thickBot="1">
      <c r="A271" s="50"/>
      <c r="B271" s="26"/>
      <c r="C271" s="7"/>
      <c r="D271" s="21"/>
      <c r="E271" s="58">
        <f>IF(B271=0,"",VLOOKUP(B271,$H$3:$I$120,2,0))</f>
      </c>
      <c r="F271" s="18">
        <f>D270</f>
        <v>0</v>
      </c>
      <c r="G271" s="71"/>
    </row>
    <row r="272" spans="1:7" ht="16.5" customHeight="1">
      <c r="A272" s="46"/>
      <c r="B272" s="12"/>
      <c r="C272" s="16">
        <f>IF(B272=0,"",VLOOKUP(B272,$H$3:$I$120,2,0))</f>
      </c>
      <c r="D272" s="20"/>
      <c r="E272" s="12"/>
      <c r="F272" s="17"/>
      <c r="G272" s="71"/>
    </row>
    <row r="273" spans="1:7" ht="16.5" customHeight="1" thickBot="1">
      <c r="A273" s="50"/>
      <c r="B273" s="26"/>
      <c r="C273" s="7"/>
      <c r="D273" s="21"/>
      <c r="E273" s="58">
        <f>IF(B273=0,"",VLOOKUP(B273,$H$3:$I$120,2,0))</f>
      </c>
      <c r="F273" s="18">
        <f>D272</f>
        <v>0</v>
      </c>
      <c r="G273" s="71"/>
    </row>
    <row r="274" spans="1:7" ht="16.5" customHeight="1">
      <c r="A274" s="46"/>
      <c r="B274" s="28"/>
      <c r="C274" s="16">
        <f>IF(B274=0,"",VLOOKUP(B274,$H$3:$I$120,2,0))</f>
      </c>
      <c r="D274" s="20"/>
      <c r="E274" s="12"/>
      <c r="F274" s="8"/>
      <c r="G274" s="71"/>
    </row>
    <row r="275" spans="1:7" ht="16.5" customHeight="1" thickBot="1">
      <c r="A275" s="50"/>
      <c r="B275" s="7"/>
      <c r="C275" s="7"/>
      <c r="D275" s="21"/>
      <c r="E275" s="58">
        <f>IF(B275=0,"",VLOOKUP(B275,$H$3:$I$120,2,0))</f>
      </c>
      <c r="F275" s="18">
        <f>D274</f>
        <v>0</v>
      </c>
      <c r="G275" s="71"/>
    </row>
    <row r="276" spans="1:7" ht="16.5" customHeight="1">
      <c r="A276" s="46"/>
      <c r="B276" s="12"/>
      <c r="C276" s="16">
        <f>IF(B276=0,"",VLOOKUP(B276,$H$3:$I$120,2,0))</f>
      </c>
      <c r="D276" s="20"/>
      <c r="E276" s="12"/>
      <c r="F276" s="19"/>
      <c r="G276" s="71"/>
    </row>
    <row r="277" spans="1:7" ht="16.5" customHeight="1" thickBot="1">
      <c r="A277" s="50"/>
      <c r="B277" s="7"/>
      <c r="C277" s="7"/>
      <c r="D277" s="21"/>
      <c r="E277" s="58">
        <f>IF(B277=0,"",VLOOKUP(B277,$H$3:$I$120,2,0))</f>
      </c>
      <c r="F277" s="18">
        <f>D276</f>
        <v>0</v>
      </c>
      <c r="G277" s="71"/>
    </row>
    <row r="278" spans="1:7" ht="16.5" customHeight="1">
      <c r="A278" s="46"/>
      <c r="B278" s="12"/>
      <c r="C278" s="16">
        <f>IF(B278=0,"",VLOOKUP(B278,$H$3:$I$120,2,0))</f>
      </c>
      <c r="D278" s="20"/>
      <c r="E278" s="12"/>
      <c r="F278" s="8"/>
      <c r="G278" s="71"/>
    </row>
    <row r="279" spans="1:7" ht="16.5" customHeight="1" thickBot="1">
      <c r="A279" s="50"/>
      <c r="B279" s="7"/>
      <c r="C279" s="7"/>
      <c r="D279" s="21"/>
      <c r="E279" s="58">
        <f>IF(B279=0,"",VLOOKUP(B279,$H$3:$I$120,2,0))</f>
      </c>
      <c r="F279" s="18">
        <f>D278</f>
        <v>0</v>
      </c>
      <c r="G279" s="71"/>
    </row>
    <row r="280" spans="1:7" ht="16.5" customHeight="1">
      <c r="A280" s="46"/>
      <c r="B280" s="12"/>
      <c r="C280" s="16">
        <f>IF(B280=0,"",VLOOKUP(B280,$H$3:$I$120,2,0))</f>
      </c>
      <c r="D280" s="20"/>
      <c r="E280" s="12"/>
      <c r="F280" s="8"/>
      <c r="G280" s="71"/>
    </row>
    <row r="281" spans="1:7" ht="16.5" customHeight="1" thickBot="1">
      <c r="A281" s="50"/>
      <c r="B281" s="7"/>
      <c r="C281" s="7"/>
      <c r="D281" s="21"/>
      <c r="E281" s="58">
        <f>IF(B281=0,"",VLOOKUP(B281,$H$3:$I$120,2,0))</f>
      </c>
      <c r="F281" s="18">
        <f>D280</f>
        <v>0</v>
      </c>
      <c r="G281" s="71"/>
    </row>
    <row r="282" spans="1:7" ht="16.5" customHeight="1">
      <c r="A282" s="46"/>
      <c r="B282" s="12"/>
      <c r="C282" s="16">
        <f>IF(B282=0,"",VLOOKUP(B282,$H$3:$I$120,2,0))</f>
      </c>
      <c r="D282" s="20"/>
      <c r="E282" s="12"/>
      <c r="F282" s="8"/>
      <c r="G282" s="71"/>
    </row>
    <row r="283" spans="1:7" ht="16.5" customHeight="1" thickBot="1">
      <c r="A283" s="51"/>
      <c r="B283" s="7"/>
      <c r="C283" s="7"/>
      <c r="D283" s="21"/>
      <c r="E283" s="58">
        <f>IF(B283=0,"",VLOOKUP(B283,$H$3:$I$120,2,0))</f>
      </c>
      <c r="F283" s="18">
        <f>D282</f>
        <v>0</v>
      </c>
      <c r="G283" s="71"/>
    </row>
    <row r="284" spans="1:7" ht="16.5" customHeight="1">
      <c r="A284" s="46"/>
      <c r="B284" s="12"/>
      <c r="C284" s="16">
        <f>IF(B284=0,"",VLOOKUP(B284,$H$3:$I$120,2,0))</f>
      </c>
      <c r="D284" s="20"/>
      <c r="E284" s="12"/>
      <c r="F284" s="8"/>
      <c r="G284" s="71"/>
    </row>
    <row r="285" spans="1:7" ht="16.5" customHeight="1" thickBot="1">
      <c r="A285" s="49"/>
      <c r="B285" s="7"/>
      <c r="C285" s="7"/>
      <c r="D285" s="21"/>
      <c r="E285" s="58">
        <f>IF(B285=0,"",VLOOKUP(B285,$H$3:$I$120,2,0))</f>
      </c>
      <c r="F285" s="18">
        <f>D284</f>
        <v>0</v>
      </c>
      <c r="G285" s="71"/>
    </row>
    <row r="286" spans="1:7" ht="16.5" customHeight="1">
      <c r="A286" s="46"/>
      <c r="B286" s="12"/>
      <c r="C286" s="16">
        <f>IF(B286=0,"",VLOOKUP(B286,$H$3:$I$120,2,0))</f>
      </c>
      <c r="D286" s="20"/>
      <c r="E286" s="12"/>
      <c r="F286" s="17"/>
      <c r="G286" s="71"/>
    </row>
    <row r="287" spans="1:7" ht="16.5" customHeight="1" thickBot="1">
      <c r="A287" s="50"/>
      <c r="B287" s="7"/>
      <c r="C287" s="7"/>
      <c r="D287" s="21"/>
      <c r="E287" s="58">
        <f>IF(B287=0,"",VLOOKUP(B287,$H$3:$I$120,2,0))</f>
      </c>
      <c r="F287" s="18">
        <f>D286</f>
        <v>0</v>
      </c>
      <c r="G287" s="71"/>
    </row>
    <row r="288" spans="1:7" ht="16.5" customHeight="1" thickBot="1">
      <c r="A288" s="52"/>
      <c r="B288" s="25"/>
      <c r="C288" s="30" t="s">
        <v>8</v>
      </c>
      <c r="D288" s="24">
        <f>SUM(D261:D287)</f>
        <v>0</v>
      </c>
      <c r="E288" s="30" t="s">
        <v>8</v>
      </c>
      <c r="F288" s="27">
        <f>SUM(F261:F287)</f>
        <v>0</v>
      </c>
      <c r="G288" s="71"/>
    </row>
    <row r="289" spans="1:7" ht="18" customHeight="1">
      <c r="A289" s="41" t="s">
        <v>0</v>
      </c>
      <c r="B289" s="9"/>
      <c r="C289" s="14"/>
      <c r="D289" s="3"/>
      <c r="E289" s="2"/>
      <c r="F289" s="31"/>
      <c r="G289" s="71"/>
    </row>
    <row r="290" spans="1:7" ht="18" customHeight="1">
      <c r="A290" s="42"/>
      <c r="B290" s="10"/>
      <c r="C290" s="29" t="s">
        <v>1</v>
      </c>
      <c r="D290" s="5"/>
      <c r="E290" s="4"/>
      <c r="F290" s="32" t="s">
        <v>18</v>
      </c>
      <c r="G290" s="71"/>
    </row>
    <row r="291" spans="1:7" ht="17.25" customHeight="1" thickBot="1">
      <c r="A291" s="43"/>
      <c r="B291" s="11"/>
      <c r="C291" s="15"/>
      <c r="D291" s="6"/>
      <c r="E291" s="6"/>
      <c r="F291" s="33"/>
      <c r="G291" s="71"/>
    </row>
    <row r="292" spans="1:7" ht="18" customHeight="1" thickBot="1">
      <c r="A292" s="44" t="s">
        <v>3</v>
      </c>
      <c r="B292" s="38" t="s">
        <v>4</v>
      </c>
      <c r="C292" s="38" t="s">
        <v>5</v>
      </c>
      <c r="D292" s="39" t="s">
        <v>6</v>
      </c>
      <c r="E292" s="38" t="s">
        <v>7</v>
      </c>
      <c r="F292" s="40" t="s">
        <v>6</v>
      </c>
      <c r="G292" s="71"/>
    </row>
    <row r="293" spans="1:7" ht="16.5" customHeight="1" thickBot="1">
      <c r="A293" s="45"/>
      <c r="B293" s="22"/>
      <c r="C293" s="23" t="s">
        <v>10</v>
      </c>
      <c r="D293" s="24">
        <f>D288</f>
        <v>0</v>
      </c>
      <c r="E293" s="23" t="s">
        <v>10</v>
      </c>
      <c r="F293" s="27">
        <f>F288</f>
        <v>0</v>
      </c>
      <c r="G293" s="71"/>
    </row>
    <row r="294" spans="1:7" ht="16.5" customHeight="1">
      <c r="A294" s="46"/>
      <c r="B294" s="12"/>
      <c r="C294" s="16">
        <f>IF(B294=0,"",VLOOKUP(B294,$H$3:$I$120,2,0))</f>
      </c>
      <c r="D294" s="20"/>
      <c r="E294" s="12"/>
      <c r="F294" s="17"/>
      <c r="G294" s="71"/>
    </row>
    <row r="295" spans="1:7" ht="16.5" customHeight="1" thickBot="1">
      <c r="A295" s="47"/>
      <c r="B295" s="7"/>
      <c r="C295" s="7"/>
      <c r="D295" s="21"/>
      <c r="E295" s="58">
        <f>IF(B295=0,"",VLOOKUP(B295,$H$3:$I$120,2,0))</f>
      </c>
      <c r="F295" s="18">
        <f>D294</f>
        <v>0</v>
      </c>
      <c r="G295" s="71"/>
    </row>
    <row r="296" spans="1:7" ht="16.5" customHeight="1">
      <c r="A296" s="46"/>
      <c r="B296" s="12"/>
      <c r="C296" s="16">
        <f>IF(B296=0,"",VLOOKUP(B296,$H$3:$I$120,2,0))</f>
      </c>
      <c r="D296" s="20"/>
      <c r="E296" s="12"/>
      <c r="F296" s="17"/>
      <c r="G296" s="71"/>
    </row>
    <row r="297" spans="1:7" ht="16.5" customHeight="1" thickBot="1">
      <c r="A297" s="48"/>
      <c r="B297" s="7"/>
      <c r="C297" s="7"/>
      <c r="D297" s="21"/>
      <c r="E297" s="58">
        <f>IF(B297=0,"",VLOOKUP(B297,$H$3:$I$120,2,0))</f>
      </c>
      <c r="F297" s="18">
        <f>D296</f>
        <v>0</v>
      </c>
      <c r="G297" s="71"/>
    </row>
    <row r="298" spans="1:7" ht="16.5" customHeight="1">
      <c r="A298" s="46"/>
      <c r="B298" s="28"/>
      <c r="C298" s="16">
        <f>IF(B298=0,"",VLOOKUP(B298,$H$3:$I$120,2,0))</f>
      </c>
      <c r="D298" s="20"/>
      <c r="E298" s="12"/>
      <c r="F298" s="17"/>
      <c r="G298" s="71"/>
    </row>
    <row r="299" spans="1:7" ht="16.5" customHeight="1" thickBot="1">
      <c r="A299" s="49"/>
      <c r="B299" s="26"/>
      <c r="C299" s="7"/>
      <c r="D299" s="21"/>
      <c r="E299" s="58">
        <f>IF(B299=0,"",VLOOKUP(B299,$H$3:$I$120,2,0))</f>
      </c>
      <c r="F299" s="18">
        <f>D298</f>
        <v>0</v>
      </c>
      <c r="G299" s="71"/>
    </row>
    <row r="300" spans="1:7" ht="16.5" customHeight="1">
      <c r="A300" s="46"/>
      <c r="B300" s="12"/>
      <c r="C300" s="16">
        <f>IF(B300=0,"",VLOOKUP(B300,$H$3:$I$120,2,0))</f>
      </c>
      <c r="D300" s="20"/>
      <c r="E300" s="12"/>
      <c r="F300" s="17"/>
      <c r="G300" s="71"/>
    </row>
    <row r="301" spans="1:7" ht="16.5" customHeight="1" thickBot="1">
      <c r="A301" s="50"/>
      <c r="B301" s="26"/>
      <c r="C301" s="7"/>
      <c r="D301" s="21"/>
      <c r="E301" s="58">
        <f>IF(B301=0,"",VLOOKUP(B301,$H$3:$I$120,2,0))</f>
      </c>
      <c r="F301" s="18">
        <f>D300</f>
        <v>0</v>
      </c>
      <c r="G301" s="71"/>
    </row>
    <row r="302" spans="1:7" ht="16.5" customHeight="1">
      <c r="A302" s="46"/>
      <c r="B302" s="12"/>
      <c r="C302" s="16">
        <f>IF(B302=0,"",VLOOKUP(B302,$H$3:$I$120,2,0))</f>
      </c>
      <c r="D302" s="20"/>
      <c r="E302" s="12"/>
      <c r="F302" s="17"/>
      <c r="G302" s="71"/>
    </row>
    <row r="303" spans="1:7" ht="16.5" customHeight="1" thickBot="1">
      <c r="A303" s="50"/>
      <c r="B303" s="26"/>
      <c r="C303" s="7"/>
      <c r="D303" s="21"/>
      <c r="E303" s="58">
        <f>IF(B303=0,"",VLOOKUP(B303,$H$3:$I$120,2,0))</f>
      </c>
      <c r="F303" s="18">
        <f>D302</f>
        <v>0</v>
      </c>
      <c r="G303" s="71"/>
    </row>
    <row r="304" spans="1:7" ht="16.5" customHeight="1">
      <c r="A304" s="46"/>
      <c r="B304" s="12"/>
      <c r="C304" s="16">
        <f>IF(B304=0,"",VLOOKUP(B304,$H$3:$I$120,2,0))</f>
      </c>
      <c r="D304" s="20"/>
      <c r="E304" s="12"/>
      <c r="F304" s="17"/>
      <c r="G304" s="71"/>
    </row>
    <row r="305" spans="1:7" ht="16.5" customHeight="1" thickBot="1">
      <c r="A305" s="50"/>
      <c r="B305" s="26"/>
      <c r="C305" s="7"/>
      <c r="D305" s="21"/>
      <c r="E305" s="58">
        <f>IF(B305=0,"",VLOOKUP(B305,$H$3:$I$120,2,0))</f>
      </c>
      <c r="F305" s="18">
        <f>D304</f>
        <v>0</v>
      </c>
      <c r="G305" s="71"/>
    </row>
    <row r="306" spans="1:7" ht="16.5" customHeight="1">
      <c r="A306" s="46"/>
      <c r="B306" s="28"/>
      <c r="C306" s="16">
        <f>IF(B306=0,"",VLOOKUP(B306,$H$3:$I$120,2,0))</f>
      </c>
      <c r="D306" s="20"/>
      <c r="E306" s="12"/>
      <c r="F306" s="8"/>
      <c r="G306" s="71"/>
    </row>
    <row r="307" spans="1:7" ht="16.5" customHeight="1" thickBot="1">
      <c r="A307" s="50"/>
      <c r="B307" s="7"/>
      <c r="C307" s="7"/>
      <c r="D307" s="21"/>
      <c r="E307" s="58">
        <f>IF(B307=0,"",VLOOKUP(B307,$H$3:$I$120,2,0))</f>
      </c>
      <c r="F307" s="18">
        <f>D306</f>
        <v>0</v>
      </c>
      <c r="G307" s="71"/>
    </row>
    <row r="308" spans="1:7" ht="16.5" customHeight="1">
      <c r="A308" s="46"/>
      <c r="B308" s="12"/>
      <c r="C308" s="16">
        <f>IF(B308=0,"",VLOOKUP(B308,$H$3:$I$120,2,0))</f>
      </c>
      <c r="D308" s="20"/>
      <c r="E308" s="12"/>
      <c r="F308" s="19"/>
      <c r="G308" s="71"/>
    </row>
    <row r="309" spans="1:7" ht="16.5" customHeight="1" thickBot="1">
      <c r="A309" s="50"/>
      <c r="B309" s="7"/>
      <c r="C309" s="7"/>
      <c r="D309" s="21"/>
      <c r="E309" s="58">
        <f>IF(B309=0,"",VLOOKUP(B309,$H$3:$I$120,2,0))</f>
      </c>
      <c r="F309" s="18">
        <f>D308</f>
        <v>0</v>
      </c>
      <c r="G309" s="71"/>
    </row>
    <row r="310" spans="1:7" ht="16.5" customHeight="1">
      <c r="A310" s="46"/>
      <c r="B310" s="12"/>
      <c r="C310" s="16">
        <f>IF(B310=0,"",VLOOKUP(B310,$H$3:$I$120,2,0))</f>
      </c>
      <c r="D310" s="20"/>
      <c r="E310" s="12"/>
      <c r="F310" s="8"/>
      <c r="G310" s="71"/>
    </row>
    <row r="311" spans="1:7" ht="16.5" customHeight="1" thickBot="1">
      <c r="A311" s="50"/>
      <c r="B311" s="7"/>
      <c r="C311" s="7"/>
      <c r="D311" s="21"/>
      <c r="E311" s="58">
        <f>IF(B311=0,"",VLOOKUP(B311,$H$3:$I$120,2,0))</f>
      </c>
      <c r="F311" s="18">
        <f>D310</f>
        <v>0</v>
      </c>
      <c r="G311" s="71"/>
    </row>
    <row r="312" spans="1:7" ht="16.5" customHeight="1">
      <c r="A312" s="46"/>
      <c r="B312" s="12"/>
      <c r="C312" s="16">
        <f>IF(B312=0,"",VLOOKUP(B312,$H$3:$I$120,2,0))</f>
      </c>
      <c r="D312" s="20"/>
      <c r="E312" s="12"/>
      <c r="F312" s="8"/>
      <c r="G312" s="71"/>
    </row>
    <row r="313" spans="1:7" ht="16.5" customHeight="1" thickBot="1">
      <c r="A313" s="50"/>
      <c r="B313" s="7"/>
      <c r="C313" s="7"/>
      <c r="D313" s="21"/>
      <c r="E313" s="58">
        <f>IF(B313=0,"",VLOOKUP(B313,$H$3:$I$120,2,0))</f>
      </c>
      <c r="F313" s="18">
        <f>D312</f>
        <v>0</v>
      </c>
      <c r="G313" s="71"/>
    </row>
    <row r="314" spans="1:7" ht="16.5" customHeight="1">
      <c r="A314" s="46"/>
      <c r="B314" s="12"/>
      <c r="C314" s="16">
        <f>IF(B314=0,"",VLOOKUP(B314,$H$3:$I$120,2,0))</f>
      </c>
      <c r="D314" s="20"/>
      <c r="E314" s="12"/>
      <c r="F314" s="8"/>
      <c r="G314" s="71"/>
    </row>
    <row r="315" spans="1:7" ht="16.5" customHeight="1" thickBot="1">
      <c r="A315" s="51"/>
      <c r="B315" s="7"/>
      <c r="C315" s="7"/>
      <c r="D315" s="21"/>
      <c r="E315" s="58">
        <f>IF(B315=0,"",VLOOKUP(B315,$H$3:$I$120,2,0))</f>
      </c>
      <c r="F315" s="18">
        <f>D314</f>
        <v>0</v>
      </c>
      <c r="G315" s="71"/>
    </row>
    <row r="316" spans="1:7" ht="16.5" customHeight="1">
      <c r="A316" s="46"/>
      <c r="B316" s="12"/>
      <c r="C316" s="16">
        <f>IF(B316=0,"",VLOOKUP(B316,$H$3:$I$120,2,0))</f>
      </c>
      <c r="D316" s="20"/>
      <c r="E316" s="12"/>
      <c r="F316" s="8"/>
      <c r="G316" s="71"/>
    </row>
    <row r="317" spans="1:7" ht="16.5" customHeight="1" thickBot="1">
      <c r="A317" s="49"/>
      <c r="B317" s="7"/>
      <c r="C317" s="7"/>
      <c r="D317" s="21"/>
      <c r="E317" s="58">
        <f>IF(B317=0,"",VLOOKUP(B317,$H$3:$I$120,2,0))</f>
      </c>
      <c r="F317" s="18">
        <f>D316</f>
        <v>0</v>
      </c>
      <c r="G317" s="71"/>
    </row>
    <row r="318" spans="1:7" ht="16.5" customHeight="1">
      <c r="A318" s="46"/>
      <c r="B318" s="12"/>
      <c r="C318" s="16">
        <f>IF(B318=0,"",VLOOKUP(B318,$H$3:$I$120,2,0))</f>
      </c>
      <c r="D318" s="20"/>
      <c r="E318" s="12"/>
      <c r="F318" s="17"/>
      <c r="G318" s="71"/>
    </row>
    <row r="319" spans="1:7" ht="16.5" customHeight="1" thickBot="1">
      <c r="A319" s="50"/>
      <c r="B319" s="7"/>
      <c r="C319" s="7"/>
      <c r="D319" s="21"/>
      <c r="E319" s="58">
        <f>IF(B319=0,"",VLOOKUP(B319,$H$3:$I$120,2,0))</f>
      </c>
      <c r="F319" s="18">
        <f>D318</f>
        <v>0</v>
      </c>
      <c r="G319" s="71"/>
    </row>
    <row r="320" spans="1:7" ht="16.5" customHeight="1" thickBot="1">
      <c r="A320" s="52"/>
      <c r="B320" s="25"/>
      <c r="C320" s="30" t="s">
        <v>8</v>
      </c>
      <c r="D320" s="24">
        <f>SUM(D293:D319)</f>
        <v>0</v>
      </c>
      <c r="E320" s="30" t="s">
        <v>8</v>
      </c>
      <c r="F320" s="27">
        <f>SUM(F293:F319)</f>
        <v>0</v>
      </c>
      <c r="G320" s="71"/>
    </row>
  </sheetData>
  <sheetProtection/>
  <mergeCells count="1">
    <mergeCell ref="H1:L1"/>
  </mergeCells>
  <printOptions/>
  <pageMargins left="0.3937007874015748" right="0.5905511811023623" top="0.45" bottom="0.4330708661417323" header="0.31" footer="0.2755905511811024"/>
  <pageSetup horizontalDpi="300" verticalDpi="300" orientation="landscape" paperSize="9" scale="101" r:id="rId1"/>
  <headerFooter alignWithMargins="0">
    <oddHeader>&amp;R&amp;"Times New Roman,Gras"&amp;6
</oddHeader>
    <oddFooter>&amp;L&amp;"Arial,Gras"&amp;6&amp;F&amp;C&amp;"Times New Roman,Gras"&amp;8&amp;P&amp;R&amp;"Times New Roman,Gras"&amp;6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janic</cp:lastModifiedBy>
  <cp:lastPrinted>2002-11-26T15:21:54Z</cp:lastPrinted>
  <dcterms:modified xsi:type="dcterms:W3CDTF">2014-09-26T16:07:53Z</dcterms:modified>
  <cp:category/>
  <cp:version/>
  <cp:contentType/>
  <cp:contentStatus/>
</cp:coreProperties>
</file>